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drawings/drawing20.xml" ContentType="application/vnd.openxmlformats-officedocument.drawing+xml"/>
  <Override PartName="/xl/charts/chart9.xml" ContentType="application/vnd.openxmlformats-officedocument.drawingml.chart+xml"/>
  <Override PartName="/xl/drawings/drawing21.xml" ContentType="application/vnd.openxmlformats-officedocument.drawing+xml"/>
  <Override PartName="/xl/charts/chart10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1.xml" ContentType="application/vnd.openxmlformats-officedocument.drawingml.chart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+xml"/>
  <Override PartName="/xl/charts/chart20.xml" ContentType="application/vnd.openxmlformats-officedocument.drawingml.chart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drawings/drawing30.xml" ContentType="application/vnd.openxmlformats-officedocument.drawing+xml"/>
  <Override PartName="/xl/charts/chart22.xml" ContentType="application/vnd.openxmlformats-officedocument.drawingml.chart+xml"/>
  <Override PartName="/xl/drawings/drawing31.xml" ContentType="application/vnd.openxmlformats-officedocument.drawing+xml"/>
  <Override PartName="/xl/charts/chart23.xml" ContentType="application/vnd.openxmlformats-officedocument.drawingml.chart+xml"/>
  <Override PartName="/xl/drawings/drawing32.xml" ContentType="application/vnd.openxmlformats-officedocument.drawing+xml"/>
  <Override PartName="/xl/charts/chart24.xml" ContentType="application/vnd.openxmlformats-officedocument.drawingml.chart+xml"/>
  <Override PartName="/xl/drawings/drawing33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W:\2022_observatorio_precios_cv\Pilar\"/>
    </mc:Choice>
  </mc:AlternateContent>
  <xr:revisionPtr revIDLastSave="0" documentId="13_ncr:1_{C5C12AE0-0038-434B-8CEC-0B40EFE155EC}" xr6:coauthVersionLast="47" xr6:coauthVersionMax="47" xr10:uidLastSave="{00000000-0000-0000-0000-000000000000}"/>
  <bookViews>
    <workbookView xWindow="-108" yWindow="-108" windowWidth="23256" windowHeight="12576" tabRatio="897" xr2:uid="{AB93203A-AEB4-4613-826C-64398F4C18BA}"/>
  </bookViews>
  <sheets>
    <sheet name="INDICADORES" sheetId="56" r:id="rId1"/>
    <sheet name="1_IPC_gen_int" sheetId="16" r:id="rId2"/>
    <sheet name="1_IPC_gen_CCAA_int" sheetId="19" r:id="rId3"/>
    <sheet name="1_IPC_gen_CCAA_mens" sheetId="20" r:id="rId4"/>
    <sheet name="1_IPC_gen_int_cuadro" sheetId="22" r:id="rId5"/>
    <sheet name="2_INF_sub_int" sheetId="23" r:id="rId6"/>
    <sheet name="2_INF_sub_CCAA_int" sheetId="24" r:id="rId7"/>
    <sheet name="2_INF_sub_CCAA_mens" sheetId="25" r:id="rId8"/>
    <sheet name="2_INF_sub_int_cuadro" sheetId="26" r:id="rId9"/>
    <sheet name="3_IPC_grup_int_cuadro" sheetId="27" r:id="rId10"/>
    <sheet name="3_IPC_grup_mens_cuadro" sheetId="28" r:id="rId11"/>
    <sheet name="4_IPC_subgrup_int_cuadro" sheetId="29" r:id="rId12"/>
    <sheet name="4_IPC_subgrup_mens_cuadro" sheetId="30" r:id="rId13"/>
    <sheet name="5_IPC_rub_int_cuadro" sheetId="31" r:id="rId14"/>
    <sheet name="5_IPC_rub_mens_cuadro" sheetId="33" r:id="rId15"/>
    <sheet name="6_IPC_g_esp_int_cuadro" sheetId="35" r:id="rId16"/>
    <sheet name="6_IPC_g_esp_mens_cuadro" sheetId="36" r:id="rId17"/>
    <sheet name="7_IPRI_int" sheetId="38" r:id="rId18"/>
    <sheet name="7_IPRI_int_CCAA" sheetId="39" r:id="rId19"/>
    <sheet name="7_IPRI_sin_ener_int" sheetId="40" r:id="rId20"/>
    <sheet name="7_IPRI_sin_ener_int_CCAA" sheetId="41" r:id="rId21"/>
    <sheet name="7_IPRI_destino_ec_int" sheetId="42" r:id="rId22"/>
    <sheet name="7_IPRI_divisiones_int" sheetId="43" r:id="rId23"/>
    <sheet name="8_Vivienda_int" sheetId="44" r:id="rId24"/>
    <sheet name="8_Vivienda_int_CCAA" sheetId="45" r:id="rId25"/>
    <sheet name="9_Construcción_int" sheetId="46" r:id="rId26"/>
    <sheet name="9_Construcción_int_CCAA" sheetId="47" r:id="rId27"/>
    <sheet name="10_Comercio_int" sheetId="48" r:id="rId28"/>
    <sheet name="10_Comercio_int_CCAA" sheetId="49" r:id="rId29"/>
    <sheet name="11_Turismo_int" sheetId="50" r:id="rId30"/>
    <sheet name="11_Turismo_int_CCAA" sheetId="52" r:id="rId31"/>
    <sheet name="11_Turismo_rur_int" sheetId="53" r:id="rId32"/>
    <sheet name="11_Turismo_rur_int_CCAA" sheetId="54" r:id="rId33"/>
  </sheets>
  <definedNames>
    <definedName name="_1._Evolución_tasa_de_crecimiento_interanual_del_IPC_de_España_y_la_C._Valenciana._2021M01_2022M04">#REF!</definedName>
    <definedName name="_xlnm._FilterDatabase" localSheetId="18" hidden="1">'7_IPRI_int_CCAA'!$Y$48:$Z$66</definedName>
    <definedName name="_xlnm.Print_Area" localSheetId="2">'1_IPC_gen_CCAA_int'!$B$2:$L$34</definedName>
    <definedName name="_xlnm.Print_Area" localSheetId="3">'1_IPC_gen_CCAA_mens'!$B$2:$L$34</definedName>
    <definedName name="_xlnm.Print_Area" localSheetId="1">'1_IPC_gen_int'!$B$2:$L$34</definedName>
    <definedName name="_xlnm.Print_Area" localSheetId="4">'1_IPC_gen_int_cuadro'!$B$2:$L$34</definedName>
    <definedName name="_xlnm.Print_Area" localSheetId="27">'10_Comercio_int'!$B$2:$L$34</definedName>
    <definedName name="_xlnm.Print_Area" localSheetId="28">'10_Comercio_int_CCAA'!$B$2:$L$34</definedName>
    <definedName name="_xlnm.Print_Area" localSheetId="29">'11_Turismo_int'!$B$2:$L$34</definedName>
    <definedName name="_xlnm.Print_Area" localSheetId="30">'11_Turismo_int_CCAA'!$B$2:$L$34</definedName>
    <definedName name="_xlnm.Print_Area" localSheetId="31">'11_Turismo_rur_int'!$B$2:$L$34</definedName>
    <definedName name="_xlnm.Print_Area" localSheetId="32">'11_Turismo_rur_int_CCAA'!$B$2:$L$34</definedName>
    <definedName name="_xlnm.Print_Area" localSheetId="6">'2_INF_sub_CCAA_int'!$B$2:$L$34</definedName>
    <definedName name="_xlnm.Print_Area" localSheetId="7">'2_INF_sub_CCAA_mens'!$B$2:$L$34</definedName>
    <definedName name="_xlnm.Print_Area" localSheetId="5">'2_INF_sub_int'!$B$2:$L$34</definedName>
    <definedName name="_xlnm.Print_Area" localSheetId="8">'2_INF_sub_int_cuadro'!$B$2:$L$34</definedName>
    <definedName name="_xlnm.Print_Area" localSheetId="9">'3_IPC_grup_int_cuadro'!$B$2:$L$34</definedName>
    <definedName name="_xlnm.Print_Area" localSheetId="10">'3_IPC_grup_mens_cuadro'!$B$2:$L$34</definedName>
    <definedName name="_xlnm.Print_Area" localSheetId="11">'4_IPC_subgrup_int_cuadro'!$B$2:$L$35</definedName>
    <definedName name="_xlnm.Print_Area" localSheetId="12">'4_IPC_subgrup_mens_cuadro'!$B$2:$L$35</definedName>
    <definedName name="_xlnm.Print_Area" localSheetId="13">'5_IPC_rub_int_cuadro'!$B$2:$L$36</definedName>
    <definedName name="_xlnm.Print_Area" localSheetId="14">'5_IPC_rub_mens_cuadro'!$B$2:$L$35</definedName>
    <definedName name="_xlnm.Print_Area" localSheetId="15">'6_IPC_g_esp_int_cuadro'!$B$2:$L$35</definedName>
    <definedName name="_xlnm.Print_Area" localSheetId="16">'6_IPC_g_esp_mens_cuadro'!$B$2:$L$35</definedName>
    <definedName name="_xlnm.Print_Area" localSheetId="21">'7_IPRI_destino_ec_int'!$B$2:$L$34</definedName>
    <definedName name="_xlnm.Print_Area" localSheetId="22">'7_IPRI_divisiones_int'!$B$2:$L$34</definedName>
    <definedName name="_xlnm.Print_Area" localSheetId="17">'7_IPRI_int'!$B$2:$L$34</definedName>
    <definedName name="_xlnm.Print_Area" localSheetId="18">'7_IPRI_int_CCAA'!$B$2:$L$34</definedName>
    <definedName name="_xlnm.Print_Area" localSheetId="19">'7_IPRI_sin_ener_int'!$B$2:$L$34</definedName>
    <definedName name="_xlnm.Print_Area" localSheetId="20">'7_IPRI_sin_ener_int_CCAA'!$B$2:$L$34</definedName>
    <definedName name="_xlnm.Print_Area" localSheetId="23">'8_Vivienda_int'!$B$2:$L$34</definedName>
    <definedName name="_xlnm.Print_Area" localSheetId="24">'8_Vivienda_int_CCAA'!$B$2:$L$34</definedName>
    <definedName name="_xlnm.Print_Area" localSheetId="25">'9_Construcción_int'!$B$2:$N$34</definedName>
    <definedName name="_xlnm.Print_Area" localSheetId="26">'9_Construcción_int_CCAA'!$B$2:$N$34</definedName>
    <definedName name="https___www.ine.es_jaxiT3_Tabla.htm?t_50913_L_0" localSheetId="2">'1_IPC_gen_CCAA_int'!$C$69</definedName>
    <definedName name="https___www.ine.es_jaxiT3_Tabla.htm?t_50913_L_0" localSheetId="3">'1_IPC_gen_CCAA_mens'!$C$69</definedName>
    <definedName name="https___www.ine.es_jaxiT3_Tabla.htm?t_50913_L_0" localSheetId="1">'1_IPC_gen_int'!$C$69</definedName>
    <definedName name="https___www.ine.es_jaxiT3_Tabla.htm?t_50913_L_0" localSheetId="4">'1_IPC_gen_int_cuadro'!$C$69</definedName>
    <definedName name="https___www.ine.es_jaxiT3_Tabla.htm?t_50913_L_0" localSheetId="27">'10_Comercio_int'!#REF!</definedName>
    <definedName name="https___www.ine.es_jaxiT3_Tabla.htm?t_50913_L_0" localSheetId="28">'10_Comercio_int_CCAA'!#REF!</definedName>
    <definedName name="https___www.ine.es_jaxiT3_Tabla.htm?t_50913_L_0" localSheetId="29">'11_Turismo_int'!#REF!</definedName>
    <definedName name="https___www.ine.es_jaxiT3_Tabla.htm?t_50913_L_0" localSheetId="30">'11_Turismo_int_CCAA'!#REF!</definedName>
    <definedName name="https___www.ine.es_jaxiT3_Tabla.htm?t_50913_L_0" localSheetId="31">'11_Turismo_rur_int'!#REF!</definedName>
    <definedName name="https___www.ine.es_jaxiT3_Tabla.htm?t_50913_L_0" localSheetId="32">'11_Turismo_rur_int_CCAA'!#REF!</definedName>
    <definedName name="https___www.ine.es_jaxiT3_Tabla.htm?t_50913_L_0" localSheetId="6">'2_INF_sub_CCAA_int'!#REF!</definedName>
    <definedName name="https___www.ine.es_jaxiT3_Tabla.htm?t_50913_L_0" localSheetId="7">'2_INF_sub_CCAA_mens'!#REF!</definedName>
    <definedName name="https___www.ine.es_jaxiT3_Tabla.htm?t_50913_L_0" localSheetId="5">'2_INF_sub_int'!#REF!</definedName>
    <definedName name="https___www.ine.es_jaxiT3_Tabla.htm?t_50913_L_0" localSheetId="8">'2_INF_sub_int_cuadro'!#REF!</definedName>
    <definedName name="https___www.ine.es_jaxiT3_Tabla.htm?t_50913_L_0" localSheetId="9">'3_IPC_grup_int_cuadro'!#REF!</definedName>
    <definedName name="https___www.ine.es_jaxiT3_Tabla.htm?t_50913_L_0" localSheetId="10">'3_IPC_grup_mens_cuadro'!#REF!</definedName>
    <definedName name="https___www.ine.es_jaxiT3_Tabla.htm?t_50913_L_0" localSheetId="11">'4_IPC_subgrup_int_cuadro'!#REF!</definedName>
    <definedName name="https___www.ine.es_jaxiT3_Tabla.htm?t_50913_L_0" localSheetId="12">'4_IPC_subgrup_mens_cuadro'!#REF!</definedName>
    <definedName name="https___www.ine.es_jaxiT3_Tabla.htm?t_50913_L_0" localSheetId="13">'5_IPC_rub_int_cuadro'!#REF!</definedName>
    <definedName name="https___www.ine.es_jaxiT3_Tabla.htm?t_50913_L_0" localSheetId="14">'5_IPC_rub_mens_cuadro'!#REF!</definedName>
    <definedName name="https___www.ine.es_jaxiT3_Tabla.htm?t_50913_L_0" localSheetId="15">'6_IPC_g_esp_int_cuadro'!#REF!</definedName>
    <definedName name="https___www.ine.es_jaxiT3_Tabla.htm?t_50913_L_0" localSheetId="16">'6_IPC_g_esp_mens_cuadro'!#REF!</definedName>
    <definedName name="https___www.ine.es_jaxiT3_Tabla.htm?t_50913_L_0" localSheetId="21">'7_IPRI_destino_ec_int'!#REF!</definedName>
    <definedName name="https___www.ine.es_jaxiT3_Tabla.htm?t_50913_L_0" localSheetId="22">'7_IPRI_divisiones_int'!#REF!</definedName>
    <definedName name="https___www.ine.es_jaxiT3_Tabla.htm?t_50913_L_0" localSheetId="17">'7_IPRI_int'!#REF!</definedName>
    <definedName name="https___www.ine.es_jaxiT3_Tabla.htm?t_50913_L_0" localSheetId="18">'7_IPRI_int_CCAA'!#REF!</definedName>
    <definedName name="https___www.ine.es_jaxiT3_Tabla.htm?t_50913_L_0" localSheetId="19">'7_IPRI_sin_ener_int'!#REF!</definedName>
    <definedName name="https___www.ine.es_jaxiT3_Tabla.htm?t_50913_L_0" localSheetId="20">'7_IPRI_sin_ener_int_CCAA'!#REF!</definedName>
    <definedName name="https___www.ine.es_jaxiT3_Tabla.htm?t_50913_L_0" localSheetId="23">'8_Vivienda_int'!#REF!</definedName>
    <definedName name="https___www.ine.es_jaxiT3_Tabla.htm?t_50913_L_0" localSheetId="24">'8_Vivienda_int_CCAA'!#REF!</definedName>
    <definedName name="https___www.ine.es_jaxiT3_Tabla.htm?t_50913_L_0" localSheetId="25">'9_Construcción_int'!#REF!</definedName>
    <definedName name="https___www.ine.es_jaxiT3_Tabla.htm?t_50913_L_0" localSheetId="26">'9_Construcción_int_CCAA'!#REF!</definedName>
    <definedName name="https___www.ine.es_jaxiT3_Tabla.htm?t_50913_L_0" localSheetId="0">INDICADORES!#REF!</definedName>
    <definedName name="https___www.ine.es_jaxiT3_Tabla.htm?t_50913_L_0">#REF!</definedName>
    <definedName name="IPC_general" localSheetId="2">'1_IPC_gen_CCAA_int'!$C$69</definedName>
    <definedName name="IPC_general" localSheetId="3">'1_IPC_gen_CCAA_mens'!$C$69</definedName>
    <definedName name="IPC_general" localSheetId="1">'1_IPC_gen_int'!$C$69</definedName>
    <definedName name="IPC_general" localSheetId="4">'1_IPC_gen_int_cuadro'!$C$69</definedName>
    <definedName name="IPC_general" localSheetId="27">'10_Comercio_int'!#REF!</definedName>
    <definedName name="IPC_general" localSheetId="28">'10_Comercio_int_CCAA'!#REF!</definedName>
    <definedName name="IPC_general" localSheetId="29">'11_Turismo_int'!#REF!</definedName>
    <definedName name="IPC_general" localSheetId="30">'11_Turismo_int_CCAA'!#REF!</definedName>
    <definedName name="IPC_general" localSheetId="31">'11_Turismo_rur_int'!#REF!</definedName>
    <definedName name="IPC_general" localSheetId="32">'11_Turismo_rur_int_CCAA'!#REF!</definedName>
    <definedName name="IPC_general" localSheetId="6">'2_INF_sub_CCAA_int'!#REF!</definedName>
    <definedName name="IPC_general" localSheetId="7">'2_INF_sub_CCAA_mens'!#REF!</definedName>
    <definedName name="IPC_general" localSheetId="5">'2_INF_sub_int'!#REF!</definedName>
    <definedName name="IPC_general" localSheetId="8">'2_INF_sub_int_cuadro'!#REF!</definedName>
    <definedName name="IPC_general" localSheetId="9">'3_IPC_grup_int_cuadro'!#REF!</definedName>
    <definedName name="IPC_general" localSheetId="10">'3_IPC_grup_mens_cuadro'!#REF!</definedName>
    <definedName name="IPC_general" localSheetId="11">'4_IPC_subgrup_int_cuadro'!#REF!</definedName>
    <definedName name="IPC_general" localSheetId="12">'4_IPC_subgrup_mens_cuadro'!#REF!</definedName>
    <definedName name="IPC_general" localSheetId="13">'5_IPC_rub_int_cuadro'!#REF!</definedName>
    <definedName name="IPC_general" localSheetId="14">'5_IPC_rub_mens_cuadro'!#REF!</definedName>
    <definedName name="IPC_general" localSheetId="15">'6_IPC_g_esp_int_cuadro'!#REF!</definedName>
    <definedName name="IPC_general" localSheetId="16">'6_IPC_g_esp_mens_cuadro'!#REF!</definedName>
    <definedName name="IPC_general" localSheetId="21">'7_IPRI_destino_ec_int'!#REF!</definedName>
    <definedName name="IPC_general" localSheetId="22">'7_IPRI_divisiones_int'!#REF!</definedName>
    <definedName name="IPC_general" localSheetId="17">'7_IPRI_int'!#REF!</definedName>
    <definedName name="IPC_general" localSheetId="18">'7_IPRI_int_CCAA'!#REF!</definedName>
    <definedName name="IPC_general" localSheetId="19">'7_IPRI_sin_ener_int'!#REF!</definedName>
    <definedName name="IPC_general" localSheetId="20">'7_IPRI_sin_ener_int_CCAA'!#REF!</definedName>
    <definedName name="IPC_general" localSheetId="23">'8_Vivienda_int'!#REF!</definedName>
    <definedName name="IPC_general" localSheetId="24">'8_Vivienda_int_CCAA'!#REF!</definedName>
    <definedName name="IPC_general" localSheetId="25">'9_Construcción_int'!#REF!</definedName>
    <definedName name="IPC_general" localSheetId="26">'9_Construcción_int_CCAA'!#REF!</definedName>
    <definedName name="IPC_general" localSheetId="0">INDICADORES!#REF!</definedName>
    <definedName name="IPC_gener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8" i="54" l="1"/>
  <c r="Z48" i="52"/>
  <c r="Z48" i="49"/>
  <c r="S48" i="45" l="1"/>
  <c r="S71" i="45"/>
  <c r="S94" i="45"/>
  <c r="Z52" i="43"/>
  <c r="Z53" i="43"/>
  <c r="K16" i="42"/>
  <c r="I16" i="42"/>
  <c r="G16" i="42"/>
  <c r="K18" i="42"/>
  <c r="K19" i="42"/>
  <c r="K20" i="42"/>
  <c r="K21" i="42"/>
  <c r="K22" i="42"/>
  <c r="L18" i="42"/>
  <c r="L19" i="42"/>
  <c r="L20" i="42"/>
  <c r="L21" i="42"/>
  <c r="L22" i="42"/>
  <c r="Z48" i="41"/>
  <c r="Z48" i="39"/>
  <c r="M16" i="36"/>
  <c r="K16" i="36"/>
  <c r="I16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30" i="36"/>
  <c r="M31" i="36"/>
  <c r="M32" i="36"/>
  <c r="M33" i="36"/>
  <c r="M34" i="36"/>
  <c r="M35" i="36"/>
  <c r="M36" i="36"/>
  <c r="M3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M16" i="35"/>
  <c r="K16" i="35"/>
  <c r="I16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N34" i="35"/>
  <c r="N35" i="35"/>
  <c r="N36" i="35"/>
  <c r="N37" i="35"/>
  <c r="K16" i="33"/>
  <c r="I16" i="33"/>
  <c r="G16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34" i="33"/>
  <c r="L35" i="33"/>
  <c r="L36" i="33"/>
  <c r="L37" i="33"/>
  <c r="L38" i="33"/>
  <c r="L39" i="33"/>
  <c r="L40" i="33"/>
  <c r="L41" i="33"/>
  <c r="L42" i="33"/>
  <c r="L43" i="33"/>
  <c r="L44" i="33"/>
  <c r="L45" i="33"/>
  <c r="L46" i="33"/>
  <c r="L47" i="33"/>
  <c r="L48" i="33"/>
  <c r="L49" i="33"/>
  <c r="L50" i="33"/>
  <c r="L51" i="33"/>
  <c r="L52" i="33"/>
  <c r="L53" i="33"/>
  <c r="L54" i="33"/>
  <c r="L55" i="33"/>
  <c r="L56" i="33"/>
  <c r="L57" i="33"/>
  <c r="L58" i="33"/>
  <c r="L59" i="33"/>
  <c r="L60" i="33"/>
  <c r="L61" i="33"/>
  <c r="L62" i="33"/>
  <c r="L63" i="33"/>
  <c r="L64" i="33"/>
  <c r="L65" i="33"/>
  <c r="L66" i="33"/>
  <c r="L67" i="33"/>
  <c r="L68" i="33"/>
  <c r="L69" i="33"/>
  <c r="L70" i="33"/>
  <c r="L71" i="33"/>
  <c r="L72" i="33"/>
  <c r="L73" i="33"/>
  <c r="L74" i="33"/>
  <c r="K17" i="31"/>
  <c r="I17" i="31"/>
  <c r="G17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K16" i="30"/>
  <c r="I16" i="30"/>
  <c r="G16" i="30"/>
  <c r="K18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32" i="30"/>
  <c r="K33" i="30"/>
  <c r="K34" i="30"/>
  <c r="K35" i="30"/>
  <c r="K36" i="30"/>
  <c r="K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57" i="30"/>
  <c r="K58" i="30"/>
  <c r="K59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57" i="30"/>
  <c r="L58" i="30"/>
  <c r="L59" i="30"/>
  <c r="K16" i="29"/>
  <c r="I16" i="29"/>
  <c r="G16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L18" i="29"/>
  <c r="L19" i="29"/>
  <c r="L20" i="29"/>
  <c r="L21" i="29"/>
  <c r="L22" i="29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K16" i="28"/>
  <c r="I16" i="28"/>
  <c r="G16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K16" i="27"/>
  <c r="I16" i="27"/>
  <c r="G16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G16" i="26"/>
  <c r="F16" i="26"/>
  <c r="E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AA48" i="25"/>
  <c r="AA48" i="24"/>
  <c r="G16" i="22"/>
  <c r="F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E16" i="22"/>
  <c r="AA48" i="20"/>
  <c r="AA48" i="19"/>
  <c r="I18" i="42"/>
  <c r="I19" i="42"/>
  <c r="I20" i="42"/>
  <c r="I21" i="42"/>
  <c r="I22" i="42"/>
  <c r="J18" i="42"/>
  <c r="J19" i="42"/>
  <c r="J20" i="42"/>
  <c r="J21" i="42"/>
  <c r="J22" i="42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1" i="35"/>
  <c r="L32" i="35"/>
  <c r="L33" i="35"/>
  <c r="L34" i="35"/>
  <c r="L35" i="35"/>
  <c r="L36" i="35"/>
  <c r="L37" i="35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37" i="33"/>
  <c r="J38" i="33"/>
  <c r="J39" i="33"/>
  <c r="J40" i="33"/>
  <c r="J41" i="33"/>
  <c r="J42" i="33"/>
  <c r="J43" i="33"/>
  <c r="J44" i="33"/>
  <c r="J45" i="33"/>
  <c r="J46" i="33"/>
  <c r="J47" i="33"/>
  <c r="J48" i="33"/>
  <c r="J49" i="33"/>
  <c r="J50" i="33"/>
  <c r="J51" i="33"/>
  <c r="J52" i="33"/>
  <c r="J53" i="33"/>
  <c r="J54" i="33"/>
  <c r="J55" i="33"/>
  <c r="J56" i="33"/>
  <c r="J57" i="33"/>
  <c r="J58" i="33"/>
  <c r="J59" i="33"/>
  <c r="J60" i="33"/>
  <c r="J61" i="33"/>
  <c r="J62" i="33"/>
  <c r="J63" i="33"/>
  <c r="J64" i="33"/>
  <c r="J65" i="33"/>
  <c r="J66" i="33"/>
  <c r="J67" i="33"/>
  <c r="J68" i="33"/>
  <c r="J69" i="33"/>
  <c r="J70" i="33"/>
  <c r="J71" i="33"/>
  <c r="J72" i="33"/>
  <c r="J73" i="33"/>
  <c r="J74" i="33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2" i="31"/>
  <c r="J63" i="31"/>
  <c r="J64" i="31"/>
  <c r="J65" i="31"/>
  <c r="J66" i="31"/>
  <c r="J67" i="31"/>
  <c r="J68" i="31"/>
  <c r="J69" i="31"/>
  <c r="J70" i="31"/>
  <c r="J71" i="31"/>
  <c r="J72" i="31"/>
  <c r="J73" i="31"/>
  <c r="J74" i="31"/>
  <c r="J75" i="31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G18" i="42"/>
  <c r="G19" i="42"/>
  <c r="G20" i="42"/>
  <c r="G21" i="42"/>
  <c r="G22" i="42"/>
  <c r="H18" i="42"/>
  <c r="H19" i="42"/>
  <c r="H20" i="42"/>
  <c r="H21" i="42"/>
  <c r="H22" i="42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I31" i="36"/>
  <c r="I32" i="36"/>
  <c r="I33" i="36"/>
  <c r="I34" i="36"/>
  <c r="I35" i="36"/>
  <c r="I36" i="36"/>
  <c r="I3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G64" i="33"/>
  <c r="G65" i="33"/>
  <c r="G66" i="33"/>
  <c r="G67" i="33"/>
  <c r="G68" i="33"/>
  <c r="G69" i="33"/>
  <c r="G70" i="33"/>
  <c r="G71" i="33"/>
  <c r="G72" i="33"/>
  <c r="G73" i="33"/>
  <c r="G74" i="33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61" i="31"/>
  <c r="H62" i="31"/>
  <c r="H63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G57" i="30"/>
  <c r="G58" i="30"/>
  <c r="G59" i="30"/>
  <c r="H18" i="30"/>
  <c r="F18" i="30" s="1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Z80" i="43" l="1"/>
  <c r="Z78" i="43"/>
  <c r="Z76" i="43"/>
  <c r="Z74" i="43"/>
  <c r="Z72" i="43"/>
  <c r="Z70" i="43"/>
  <c r="Z68" i="43"/>
  <c r="Z66" i="43"/>
  <c r="Z64" i="43"/>
  <c r="Z62" i="43"/>
  <c r="Z60" i="43"/>
  <c r="Z58" i="43"/>
  <c r="Z56" i="43"/>
  <c r="Z54" i="43"/>
  <c r="Z79" i="43"/>
  <c r="Z75" i="43"/>
  <c r="Z73" i="43"/>
  <c r="Z71" i="43"/>
  <c r="Z69" i="43"/>
  <c r="Z67" i="43"/>
  <c r="Z65" i="43"/>
  <c r="Z63" i="43"/>
  <c r="Z59" i="43"/>
  <c r="Z57" i="43"/>
  <c r="Z55" i="43"/>
  <c r="Z77" i="43"/>
  <c r="Z61" i="43"/>
  <c r="E19" i="42"/>
  <c r="E20" i="42"/>
  <c r="E21" i="42"/>
  <c r="E22" i="42"/>
  <c r="F19" i="42"/>
  <c r="F20" i="42"/>
  <c r="F21" i="42"/>
  <c r="F22" i="42"/>
  <c r="D75" i="31" l="1"/>
  <c r="D20" i="31"/>
  <c r="F20" i="31"/>
  <c r="C20" i="31" l="1"/>
  <c r="C75" i="31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E18" i="27"/>
  <c r="D17" i="22"/>
  <c r="D22" i="22"/>
  <c r="C18" i="30" l="1"/>
  <c r="C18" i="28"/>
  <c r="D18" i="33"/>
  <c r="E18" i="33"/>
  <c r="C18" i="33"/>
  <c r="F18" i="28"/>
  <c r="E18" i="28"/>
  <c r="E18" i="30"/>
  <c r="D18" i="30"/>
  <c r="E18" i="42"/>
  <c r="G18" i="35"/>
  <c r="H28" i="35"/>
  <c r="F27" i="33"/>
  <c r="F19" i="31"/>
  <c r="E19" i="31"/>
  <c r="E34" i="30"/>
  <c r="F47" i="30"/>
  <c r="E27" i="28"/>
  <c r="F22" i="28"/>
  <c r="D21" i="22"/>
  <c r="E18" i="29"/>
  <c r="D17" i="26"/>
  <c r="D74" i="33" l="1"/>
  <c r="D19" i="31"/>
  <c r="C19" i="31"/>
  <c r="D69" i="33"/>
  <c r="D55" i="33"/>
  <c r="D47" i="33"/>
  <c r="D37" i="33"/>
  <c r="D35" i="33"/>
  <c r="D33" i="33"/>
  <c r="D29" i="33"/>
  <c r="D25" i="33"/>
  <c r="C74" i="33"/>
  <c r="C73" i="33"/>
  <c r="C71" i="33"/>
  <c r="C70" i="33"/>
  <c r="C66" i="33"/>
  <c r="C65" i="33"/>
  <c r="C62" i="33"/>
  <c r="C60" i="33"/>
  <c r="C57" i="33"/>
  <c r="C52" i="33"/>
  <c r="C50" i="33"/>
  <c r="C49" i="33"/>
  <c r="C45" i="33"/>
  <c r="C40" i="33"/>
  <c r="C35" i="33"/>
  <c r="C33" i="33"/>
  <c r="C23" i="33"/>
  <c r="C21" i="33"/>
  <c r="C19" i="33"/>
  <c r="D73" i="33"/>
  <c r="D61" i="33"/>
  <c r="D57" i="33"/>
  <c r="D45" i="33"/>
  <c r="D39" i="33"/>
  <c r="C67" i="33"/>
  <c r="C61" i="33"/>
  <c r="C41" i="33"/>
  <c r="C29" i="33"/>
  <c r="D67" i="33"/>
  <c r="D65" i="33"/>
  <c r="D63" i="33"/>
  <c r="D53" i="33"/>
  <c r="D49" i="33"/>
  <c r="D41" i="33"/>
  <c r="D31" i="33"/>
  <c r="C72" i="33"/>
  <c r="C59" i="33"/>
  <c r="C55" i="33"/>
  <c r="C44" i="33"/>
  <c r="C43" i="33"/>
  <c r="C31" i="33"/>
  <c r="C28" i="33"/>
  <c r="C25" i="33"/>
  <c r="D71" i="33"/>
  <c r="D59" i="33"/>
  <c r="D51" i="33"/>
  <c r="D43" i="33"/>
  <c r="D27" i="33"/>
  <c r="D23" i="33"/>
  <c r="D21" i="33"/>
  <c r="C69" i="33"/>
  <c r="C68" i="33"/>
  <c r="C64" i="33"/>
  <c r="C63" i="33"/>
  <c r="C53" i="33"/>
  <c r="C51" i="33"/>
  <c r="C47" i="33"/>
  <c r="C39" i="33"/>
  <c r="C37" i="33"/>
  <c r="C27" i="33"/>
  <c r="C24" i="33"/>
  <c r="C58" i="33"/>
  <c r="D72" i="33"/>
  <c r="D70" i="33"/>
  <c r="D68" i="33"/>
  <c r="D66" i="33"/>
  <c r="D64" i="33"/>
  <c r="D62" i="33"/>
  <c r="D60" i="33"/>
  <c r="C56" i="33"/>
  <c r="C54" i="33"/>
  <c r="C48" i="33"/>
  <c r="C36" i="33"/>
  <c r="C32" i="33"/>
  <c r="C20" i="33"/>
  <c r="D58" i="33"/>
  <c r="D56" i="33"/>
  <c r="D54" i="33"/>
  <c r="D52" i="33"/>
  <c r="D50" i="33"/>
  <c r="D48" i="33"/>
  <c r="D46" i="33"/>
  <c r="D44" i="33"/>
  <c r="D42" i="33"/>
  <c r="D40" i="33"/>
  <c r="D38" i="33"/>
  <c r="D36" i="33"/>
  <c r="D34" i="33"/>
  <c r="D32" i="33"/>
  <c r="D30" i="33"/>
  <c r="D28" i="33"/>
  <c r="D26" i="33"/>
  <c r="D24" i="33"/>
  <c r="D22" i="33"/>
  <c r="D20" i="33"/>
  <c r="C46" i="33"/>
  <c r="C42" i="33"/>
  <c r="C38" i="33"/>
  <c r="C34" i="33"/>
  <c r="C30" i="33"/>
  <c r="C26" i="33"/>
  <c r="C22" i="33"/>
  <c r="C72" i="31"/>
  <c r="C68" i="31"/>
  <c r="C64" i="31"/>
  <c r="C60" i="31"/>
  <c r="C56" i="31"/>
  <c r="C52" i="31"/>
  <c r="C48" i="31"/>
  <c r="C44" i="31"/>
  <c r="C40" i="31"/>
  <c r="C36" i="31"/>
  <c r="C32" i="31"/>
  <c r="C28" i="31"/>
  <c r="C24" i="31"/>
  <c r="D72" i="31"/>
  <c r="D68" i="31"/>
  <c r="D64" i="31"/>
  <c r="D60" i="31"/>
  <c r="D56" i="31"/>
  <c r="D52" i="31"/>
  <c r="D48" i="31"/>
  <c r="D44" i="31"/>
  <c r="D40" i="31"/>
  <c r="D36" i="31"/>
  <c r="D32" i="31"/>
  <c r="D28" i="31"/>
  <c r="D24" i="31"/>
  <c r="C71" i="31"/>
  <c r="C67" i="31"/>
  <c r="C63" i="31"/>
  <c r="C59" i="31"/>
  <c r="C55" i="31"/>
  <c r="C51" i="31"/>
  <c r="C47" i="31"/>
  <c r="C43" i="31"/>
  <c r="C39" i="31"/>
  <c r="C35" i="31"/>
  <c r="C31" i="31"/>
  <c r="C27" i="31"/>
  <c r="C23" i="31"/>
  <c r="D71" i="31"/>
  <c r="D67" i="31"/>
  <c r="D63" i="31"/>
  <c r="D59" i="31"/>
  <c r="D55" i="31"/>
  <c r="D51" i="31"/>
  <c r="D47" i="31"/>
  <c r="D43" i="31"/>
  <c r="D39" i="31"/>
  <c r="D35" i="31"/>
  <c r="D31" i="31"/>
  <c r="D27" i="31"/>
  <c r="D23" i="31"/>
  <c r="C74" i="31"/>
  <c r="C73" i="31"/>
  <c r="C70" i="31"/>
  <c r="C69" i="31"/>
  <c r="C66" i="31"/>
  <c r="C65" i="31"/>
  <c r="C62" i="31"/>
  <c r="C61" i="31"/>
  <c r="C58" i="31"/>
  <c r="C57" i="31"/>
  <c r="C54" i="31"/>
  <c r="C53" i="31"/>
  <c r="C50" i="31"/>
  <c r="C49" i="31"/>
  <c r="C46" i="31"/>
  <c r="C45" i="31"/>
  <c r="C42" i="31"/>
  <c r="C41" i="31"/>
  <c r="C38" i="31"/>
  <c r="C37" i="31"/>
  <c r="C34" i="31"/>
  <c r="C33" i="31"/>
  <c r="C30" i="31"/>
  <c r="C29" i="31"/>
  <c r="C26" i="31"/>
  <c r="C25" i="31"/>
  <c r="C22" i="31"/>
  <c r="C21" i="31"/>
  <c r="D74" i="31"/>
  <c r="D73" i="31"/>
  <c r="D70" i="31"/>
  <c r="D69" i="31"/>
  <c r="D66" i="31"/>
  <c r="D65" i="31"/>
  <c r="D62" i="31"/>
  <c r="D61" i="31"/>
  <c r="D58" i="31"/>
  <c r="D57" i="31"/>
  <c r="D54" i="31"/>
  <c r="D53" i="31"/>
  <c r="D50" i="31"/>
  <c r="D49" i="31"/>
  <c r="D46" i="31"/>
  <c r="D45" i="31"/>
  <c r="D42" i="31"/>
  <c r="D41" i="31"/>
  <c r="D38" i="31"/>
  <c r="D37" i="31"/>
  <c r="D34" i="31"/>
  <c r="D33" i="31"/>
  <c r="D30" i="31"/>
  <c r="D29" i="31"/>
  <c r="D26" i="31"/>
  <c r="D25" i="31"/>
  <c r="D22" i="31"/>
  <c r="D21" i="31"/>
  <c r="G18" i="36" l="1"/>
  <c r="E19" i="27"/>
  <c r="F18" i="27"/>
  <c r="D27" i="22"/>
  <c r="G19" i="35" l="1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H19" i="35"/>
  <c r="H20" i="35"/>
  <c r="H21" i="35"/>
  <c r="H22" i="35"/>
  <c r="H23" i="35"/>
  <c r="H24" i="35"/>
  <c r="H25" i="35"/>
  <c r="H26" i="35"/>
  <c r="H27" i="35"/>
  <c r="H29" i="35"/>
  <c r="H30" i="35"/>
  <c r="H31" i="35"/>
  <c r="H32" i="35"/>
  <c r="H33" i="35"/>
  <c r="H34" i="35"/>
  <c r="H35" i="35"/>
  <c r="H36" i="35"/>
  <c r="H37" i="35"/>
  <c r="E20" i="31"/>
  <c r="E18" i="35" l="1"/>
  <c r="H18" i="36"/>
  <c r="H18" i="35"/>
  <c r="F18" i="36"/>
  <c r="E18" i="36"/>
  <c r="F18" i="35"/>
  <c r="C18" i="27" l="1"/>
  <c r="D18" i="28"/>
  <c r="F18" i="33"/>
  <c r="F18" i="29"/>
  <c r="D18" i="27"/>
  <c r="D18" i="29"/>
  <c r="C18" i="29"/>
  <c r="D20" i="42" l="1"/>
  <c r="F18" i="42"/>
  <c r="C18" i="42"/>
  <c r="D18" i="42"/>
  <c r="C22" i="42"/>
  <c r="C21" i="42"/>
  <c r="C20" i="42"/>
  <c r="C19" i="42"/>
  <c r="D22" i="42"/>
  <c r="D19" i="42"/>
  <c r="D21" i="42"/>
  <c r="F19" i="28"/>
  <c r="F20" i="28"/>
  <c r="F21" i="28"/>
  <c r="F23" i="28"/>
  <c r="F24" i="28"/>
  <c r="F25" i="28"/>
  <c r="F26" i="28"/>
  <c r="F27" i="28"/>
  <c r="F28" i="28"/>
  <c r="F29" i="28"/>
  <c r="F30" i="28"/>
  <c r="E19" i="28"/>
  <c r="E20" i="28"/>
  <c r="E21" i="28"/>
  <c r="E22" i="28"/>
  <c r="E23" i="28"/>
  <c r="E24" i="28"/>
  <c r="E25" i="28"/>
  <c r="E26" i="28"/>
  <c r="E28" i="28"/>
  <c r="E29" i="28"/>
  <c r="E30" i="28"/>
  <c r="E36" i="35" l="1"/>
  <c r="F36" i="35"/>
  <c r="C17" i="26"/>
  <c r="D27" i="27"/>
  <c r="D25" i="28"/>
  <c r="D22" i="30"/>
  <c r="D20" i="30"/>
  <c r="C34" i="26"/>
  <c r="D19" i="29"/>
  <c r="C17" i="22"/>
  <c r="C34" i="22"/>
  <c r="F28" i="27"/>
  <c r="F24" i="27"/>
  <c r="F20" i="27"/>
  <c r="C25" i="22"/>
  <c r="E52" i="31"/>
  <c r="E33" i="31"/>
  <c r="F70" i="31"/>
  <c r="F66" i="31"/>
  <c r="F62" i="31"/>
  <c r="F58" i="31"/>
  <c r="F54" i="31"/>
  <c r="F47" i="31"/>
  <c r="F43" i="31"/>
  <c r="F39" i="31"/>
  <c r="F35" i="31"/>
  <c r="F27" i="31"/>
  <c r="F23" i="31"/>
  <c r="E25" i="27"/>
  <c r="E21" i="27"/>
  <c r="D27" i="26"/>
  <c r="D22" i="26"/>
  <c r="D18" i="26"/>
  <c r="E23" i="27"/>
  <c r="E74" i="31"/>
  <c r="E70" i="31"/>
  <c r="E66" i="31"/>
  <c r="E62" i="31"/>
  <c r="E54" i="31"/>
  <c r="E43" i="31"/>
  <c r="E39" i="31"/>
  <c r="E27" i="31"/>
  <c r="E23" i="31"/>
  <c r="D21" i="26"/>
  <c r="E26" i="27"/>
  <c r="E69" i="31"/>
  <c r="E65" i="31"/>
  <c r="E61" i="31"/>
  <c r="E57" i="31"/>
  <c r="E53" i="31"/>
  <c r="E50" i="31"/>
  <c r="E42" i="31"/>
  <c r="E38" i="31"/>
  <c r="E34" i="31"/>
  <c r="E30" i="31"/>
  <c r="E26" i="31"/>
  <c r="E22" i="31"/>
  <c r="F75" i="31"/>
  <c r="F71" i="31"/>
  <c r="F67" i="31"/>
  <c r="F63" i="31"/>
  <c r="F59" i="31"/>
  <c r="F55" i="31"/>
  <c r="F51" i="31"/>
  <c r="F48" i="31"/>
  <c r="F44" i="31"/>
  <c r="F40" i="31"/>
  <c r="F36" i="31"/>
  <c r="F32" i="31"/>
  <c r="F28" i="31"/>
  <c r="F24" i="31"/>
  <c r="E30" i="27"/>
  <c r="E22" i="27"/>
  <c r="F29" i="27"/>
  <c r="F25" i="27"/>
  <c r="F21" i="27"/>
  <c r="E57" i="30"/>
  <c r="E53" i="30"/>
  <c r="E49" i="30"/>
  <c r="E45" i="30"/>
  <c r="E41" i="30"/>
  <c r="E37" i="30"/>
  <c r="E33" i="30"/>
  <c r="E29" i="30"/>
  <c r="E25" i="30"/>
  <c r="E21" i="30"/>
  <c r="F57" i="30"/>
  <c r="F53" i="30"/>
  <c r="F49" i="30"/>
  <c r="F45" i="30"/>
  <c r="F41" i="30"/>
  <c r="F37" i="30"/>
  <c r="F33" i="30"/>
  <c r="F29" i="30"/>
  <c r="F25" i="30"/>
  <c r="F21" i="30"/>
  <c r="E75" i="31"/>
  <c r="E71" i="31"/>
  <c r="E67" i="31"/>
  <c r="E63" i="31"/>
  <c r="E59" i="31"/>
  <c r="E55" i="31"/>
  <c r="E51" i="31"/>
  <c r="E48" i="31"/>
  <c r="E44" i="31"/>
  <c r="E40" i="31"/>
  <c r="E36" i="31"/>
  <c r="E32" i="31"/>
  <c r="E28" i="31"/>
  <c r="E24" i="31"/>
  <c r="F73" i="31"/>
  <c r="F69" i="31"/>
  <c r="F65" i="31"/>
  <c r="F61" i="31"/>
  <c r="F57" i="31"/>
  <c r="F53" i="31"/>
  <c r="F50" i="31"/>
  <c r="F46" i="31"/>
  <c r="F42" i="31"/>
  <c r="F38" i="31"/>
  <c r="F34" i="31"/>
  <c r="F30" i="31"/>
  <c r="F26" i="31"/>
  <c r="F22" i="31"/>
  <c r="D24" i="26"/>
  <c r="E29" i="27"/>
  <c r="E58" i="31"/>
  <c r="E47" i="31"/>
  <c r="E35" i="31"/>
  <c r="E31" i="31"/>
  <c r="F72" i="31"/>
  <c r="F68" i="31"/>
  <c r="F64" i="31"/>
  <c r="F60" i="31"/>
  <c r="F56" i="31"/>
  <c r="F52" i="31"/>
  <c r="F49" i="31"/>
  <c r="F45" i="31"/>
  <c r="F41" i="31"/>
  <c r="F37" i="31"/>
  <c r="F33" i="31"/>
  <c r="F29" i="31"/>
  <c r="F25" i="31"/>
  <c r="F21" i="31"/>
  <c r="D19" i="26"/>
  <c r="E28" i="27"/>
  <c r="E24" i="27"/>
  <c r="E20" i="27"/>
  <c r="F27" i="27"/>
  <c r="F23" i="27"/>
  <c r="F19" i="27"/>
  <c r="E73" i="31"/>
  <c r="E46" i="31"/>
  <c r="E27" i="27"/>
  <c r="F30" i="27"/>
  <c r="F26" i="27"/>
  <c r="F22" i="27"/>
  <c r="E72" i="31"/>
  <c r="E68" i="31"/>
  <c r="E64" i="31"/>
  <c r="E60" i="31"/>
  <c r="E56" i="31"/>
  <c r="E49" i="31"/>
  <c r="E45" i="31"/>
  <c r="E41" i="31"/>
  <c r="E37" i="31"/>
  <c r="E29" i="31"/>
  <c r="E25" i="31"/>
  <c r="E21" i="31"/>
  <c r="F74" i="31"/>
  <c r="F31" i="31"/>
  <c r="C20" i="22"/>
  <c r="D18" i="22"/>
  <c r="C29" i="22"/>
  <c r="D31" i="22"/>
  <c r="C27" i="22"/>
  <c r="D23" i="22"/>
  <c r="D19" i="22"/>
  <c r="E19" i="33"/>
  <c r="E56" i="30"/>
  <c r="E52" i="30"/>
  <c r="E48" i="30"/>
  <c r="E44" i="30"/>
  <c r="E40" i="30"/>
  <c r="E36" i="30"/>
  <c r="E32" i="30"/>
  <c r="E28" i="30"/>
  <c r="E24" i="30"/>
  <c r="E20" i="30"/>
  <c r="F56" i="30"/>
  <c r="F52" i="30"/>
  <c r="F48" i="30"/>
  <c r="F44" i="30"/>
  <c r="F40" i="30"/>
  <c r="F36" i="30"/>
  <c r="F32" i="30"/>
  <c r="F28" i="30"/>
  <c r="F24" i="30"/>
  <c r="F20" i="30"/>
  <c r="E59" i="30"/>
  <c r="E55" i="30"/>
  <c r="E51" i="30"/>
  <c r="E47" i="30"/>
  <c r="E43" i="30"/>
  <c r="E39" i="30"/>
  <c r="E35" i="30"/>
  <c r="E31" i="30"/>
  <c r="E27" i="30"/>
  <c r="E23" i="30"/>
  <c r="E19" i="30"/>
  <c r="F59" i="30"/>
  <c r="F55" i="30"/>
  <c r="F51" i="30"/>
  <c r="F43" i="30"/>
  <c r="F39" i="30"/>
  <c r="F35" i="30"/>
  <c r="F31" i="30"/>
  <c r="F27" i="30"/>
  <c r="F23" i="30"/>
  <c r="F19" i="30"/>
  <c r="E58" i="30"/>
  <c r="E54" i="30"/>
  <c r="E50" i="30"/>
  <c r="E46" i="30"/>
  <c r="E42" i="30"/>
  <c r="E38" i="30"/>
  <c r="E30" i="30"/>
  <c r="E26" i="30"/>
  <c r="E22" i="30"/>
  <c r="F58" i="30"/>
  <c r="F54" i="30"/>
  <c r="F50" i="30"/>
  <c r="F46" i="30"/>
  <c r="F42" i="30"/>
  <c r="F38" i="30"/>
  <c r="F34" i="30"/>
  <c r="F30" i="30"/>
  <c r="F26" i="30"/>
  <c r="F22" i="30"/>
  <c r="D34" i="22"/>
  <c r="D30" i="22"/>
  <c r="D26" i="22"/>
  <c r="D33" i="22"/>
  <c r="D29" i="22"/>
  <c r="D25" i="22"/>
  <c r="D32" i="22"/>
  <c r="D28" i="22"/>
  <c r="D24" i="22"/>
  <c r="D20" i="22"/>
  <c r="C24" i="26"/>
  <c r="C18" i="22"/>
  <c r="F21" i="35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6" i="33"/>
  <c r="F25" i="33"/>
  <c r="F24" i="33"/>
  <c r="C28" i="27"/>
  <c r="C24" i="27"/>
  <c r="C20" i="27"/>
  <c r="D30" i="27"/>
  <c r="D26" i="27"/>
  <c r="D22" i="27"/>
  <c r="C27" i="27"/>
  <c r="C23" i="27"/>
  <c r="C19" i="27"/>
  <c r="D29" i="27"/>
  <c r="D25" i="27"/>
  <c r="D21" i="27"/>
  <c r="C30" i="28"/>
  <c r="D30" i="28"/>
  <c r="C30" i="27"/>
  <c r="C26" i="27"/>
  <c r="C22" i="27"/>
  <c r="D28" i="27"/>
  <c r="D24" i="27"/>
  <c r="D20" i="27"/>
  <c r="C29" i="27"/>
  <c r="C25" i="27"/>
  <c r="C21" i="27"/>
  <c r="D23" i="27"/>
  <c r="D19" i="27"/>
  <c r="F23" i="33"/>
  <c r="F22" i="33"/>
  <c r="F21" i="33"/>
  <c r="F20" i="33"/>
  <c r="F19" i="33"/>
  <c r="G19" i="36"/>
  <c r="G37" i="36"/>
  <c r="H37" i="36"/>
  <c r="F28" i="36"/>
  <c r="C27" i="26"/>
  <c r="G22" i="36"/>
  <c r="H25" i="36"/>
  <c r="H26" i="36"/>
  <c r="C19" i="29"/>
  <c r="D34" i="26"/>
  <c r="D33" i="26"/>
  <c r="D32" i="26"/>
  <c r="D31" i="26"/>
  <c r="D30" i="26"/>
  <c r="D29" i="26"/>
  <c r="D28" i="26"/>
  <c r="D26" i="26"/>
  <c r="D25" i="26"/>
  <c r="D23" i="26"/>
  <c r="D20" i="26"/>
  <c r="G24" i="36"/>
  <c r="G31" i="36"/>
  <c r="H32" i="36"/>
  <c r="G20" i="36"/>
  <c r="G21" i="36"/>
  <c r="G23" i="36"/>
  <c r="G25" i="36"/>
  <c r="G26" i="36"/>
  <c r="G27" i="36"/>
  <c r="G28" i="36"/>
  <c r="G29" i="36"/>
  <c r="G30" i="36"/>
  <c r="G32" i="36"/>
  <c r="G33" i="36"/>
  <c r="G34" i="36"/>
  <c r="G35" i="36"/>
  <c r="G36" i="36"/>
  <c r="H20" i="36"/>
  <c r="H19" i="36"/>
  <c r="H22" i="36"/>
  <c r="H21" i="36"/>
  <c r="H23" i="36"/>
  <c r="H24" i="36"/>
  <c r="H27" i="36"/>
  <c r="H28" i="36"/>
  <c r="H29" i="36"/>
  <c r="H30" i="36"/>
  <c r="H31" i="36"/>
  <c r="H34" i="36"/>
  <c r="H33" i="36"/>
  <c r="H35" i="36"/>
  <c r="H36" i="36"/>
  <c r="F19" i="36"/>
  <c r="C52" i="30"/>
  <c r="D35" i="30"/>
  <c r="D51" i="30"/>
  <c r="D43" i="30"/>
  <c r="D27" i="30"/>
  <c r="C24" i="28"/>
  <c r="C20" i="30"/>
  <c r="D59" i="30"/>
  <c r="D47" i="30"/>
  <c r="D39" i="30"/>
  <c r="D31" i="30"/>
  <c r="D23" i="30"/>
  <c r="D19" i="30"/>
  <c r="E19" i="36"/>
  <c r="E37" i="36"/>
  <c r="F37" i="36"/>
  <c r="C19" i="28"/>
  <c r="C59" i="29"/>
  <c r="C58" i="29"/>
  <c r="C46" i="29"/>
  <c r="C43" i="29"/>
  <c r="C42" i="29"/>
  <c r="C39" i="29"/>
  <c r="C35" i="29"/>
  <c r="C31" i="29"/>
  <c r="C25" i="29"/>
  <c r="C23" i="29"/>
  <c r="C21" i="29"/>
  <c r="D51" i="29"/>
  <c r="D43" i="29"/>
  <c r="D35" i="29"/>
  <c r="D27" i="29"/>
  <c r="C59" i="30"/>
  <c r="C44" i="30"/>
  <c r="C36" i="30"/>
  <c r="C28" i="30"/>
  <c r="C19" i="30"/>
  <c r="E37" i="35"/>
  <c r="E19" i="35"/>
  <c r="C57" i="29"/>
  <c r="C55" i="29"/>
  <c r="C53" i="29"/>
  <c r="C50" i="29"/>
  <c r="C47" i="29"/>
  <c r="C41" i="29"/>
  <c r="C33" i="29"/>
  <c r="C27" i="29"/>
  <c r="C22" i="29"/>
  <c r="D59" i="29"/>
  <c r="C49" i="29"/>
  <c r="C30" i="29"/>
  <c r="C26" i="29"/>
  <c r="C54" i="29"/>
  <c r="C51" i="29"/>
  <c r="C45" i="29"/>
  <c r="C38" i="29"/>
  <c r="C37" i="29"/>
  <c r="C34" i="29"/>
  <c r="C29" i="29"/>
  <c r="D19" i="28"/>
  <c r="C31" i="26"/>
  <c r="C23" i="26"/>
  <c r="C19" i="26"/>
  <c r="C24" i="22"/>
  <c r="C33" i="26"/>
  <c r="C32" i="26"/>
  <c r="C30" i="26"/>
  <c r="C29" i="26"/>
  <c r="C28" i="26"/>
  <c r="C26" i="26"/>
  <c r="C25" i="26"/>
  <c r="C22" i="26"/>
  <c r="C21" i="26"/>
  <c r="C20" i="26"/>
  <c r="C18" i="26"/>
  <c r="C56" i="29"/>
  <c r="C52" i="29"/>
  <c r="C48" i="29"/>
  <c r="C44" i="29"/>
  <c r="C40" i="29"/>
  <c r="C36" i="29"/>
  <c r="C32" i="29"/>
  <c r="C28" i="29"/>
  <c r="C24" i="29"/>
  <c r="C20" i="29"/>
  <c r="D55" i="29"/>
  <c r="D47" i="29"/>
  <c r="D39" i="29"/>
  <c r="D31" i="29"/>
  <c r="D23" i="29"/>
  <c r="C58" i="30"/>
  <c r="C57" i="30"/>
  <c r="C56" i="30"/>
  <c r="C55" i="30"/>
  <c r="C54" i="30"/>
  <c r="C53" i="30"/>
  <c r="C51" i="30"/>
  <c r="C50" i="30"/>
  <c r="C49" i="30"/>
  <c r="C48" i="30"/>
  <c r="C47" i="30"/>
  <c r="C46" i="30"/>
  <c r="C45" i="30"/>
  <c r="C43" i="30"/>
  <c r="C42" i="30"/>
  <c r="C41" i="30"/>
  <c r="C40" i="30"/>
  <c r="C39" i="30"/>
  <c r="C38" i="30"/>
  <c r="C37" i="30"/>
  <c r="C35" i="30"/>
  <c r="C34" i="30"/>
  <c r="C33" i="30"/>
  <c r="C32" i="30"/>
  <c r="C31" i="30"/>
  <c r="C30" i="30"/>
  <c r="C29" i="30"/>
  <c r="C27" i="30"/>
  <c r="C26" i="30"/>
  <c r="C25" i="30"/>
  <c r="C24" i="30"/>
  <c r="C23" i="30"/>
  <c r="C22" i="30"/>
  <c r="C21" i="30"/>
  <c r="D58" i="29"/>
  <c r="D54" i="29"/>
  <c r="D50" i="29"/>
  <c r="D46" i="29"/>
  <c r="D42" i="29"/>
  <c r="C21" i="28"/>
  <c r="D27" i="28"/>
  <c r="D20" i="28"/>
  <c r="D57" i="29"/>
  <c r="D53" i="29"/>
  <c r="D49" i="29"/>
  <c r="D45" i="29"/>
  <c r="D41" i="29"/>
  <c r="D37" i="29"/>
  <c r="D33" i="29"/>
  <c r="D29" i="29"/>
  <c r="D25" i="29"/>
  <c r="D21" i="29"/>
  <c r="D56" i="29"/>
  <c r="D52" i="29"/>
  <c r="D48" i="29"/>
  <c r="D44" i="29"/>
  <c r="D40" i="29"/>
  <c r="D36" i="29"/>
  <c r="D32" i="29"/>
  <c r="D28" i="29"/>
  <c r="D24" i="29"/>
  <c r="D20" i="29"/>
  <c r="D55" i="30"/>
  <c r="D38" i="29"/>
  <c r="D34" i="29"/>
  <c r="D30" i="29"/>
  <c r="D26" i="29"/>
  <c r="D22" i="29"/>
  <c r="D58" i="30"/>
  <c r="D57" i="30"/>
  <c r="D56" i="30"/>
  <c r="D54" i="30"/>
  <c r="D53" i="30"/>
  <c r="D52" i="30"/>
  <c r="D50" i="30"/>
  <c r="D49" i="30"/>
  <c r="D48" i="30"/>
  <c r="D46" i="30"/>
  <c r="D45" i="30"/>
  <c r="D44" i="30"/>
  <c r="D42" i="30"/>
  <c r="D41" i="30"/>
  <c r="D40" i="30"/>
  <c r="D38" i="30"/>
  <c r="D37" i="30"/>
  <c r="D36" i="30"/>
  <c r="D34" i="30"/>
  <c r="D33" i="30"/>
  <c r="D32" i="30"/>
  <c r="D30" i="30"/>
  <c r="D29" i="30"/>
  <c r="D28" i="30"/>
  <c r="D26" i="30"/>
  <c r="D25" i="30"/>
  <c r="D24" i="30"/>
  <c r="D21" i="30"/>
  <c r="E20" i="36"/>
  <c r="D19" i="33"/>
  <c r="F19" i="35"/>
  <c r="E21" i="36"/>
  <c r="F21" i="36"/>
  <c r="F30" i="36"/>
  <c r="F33" i="36"/>
  <c r="F35" i="36"/>
  <c r="E20" i="35"/>
  <c r="E22" i="35"/>
  <c r="E32" i="35"/>
  <c r="E26" i="35"/>
  <c r="F37" i="35"/>
  <c r="F34" i="35"/>
  <c r="F23" i="35"/>
  <c r="F20" i="36"/>
  <c r="F22" i="36"/>
  <c r="F23" i="36"/>
  <c r="F24" i="36"/>
  <c r="F25" i="36"/>
  <c r="F26" i="36"/>
  <c r="F27" i="36"/>
  <c r="F29" i="36"/>
  <c r="F31" i="36"/>
  <c r="F32" i="36"/>
  <c r="F34" i="36"/>
  <c r="F36" i="36"/>
  <c r="E21" i="35"/>
  <c r="E27" i="35"/>
  <c r="E35" i="35"/>
  <c r="E31" i="35"/>
  <c r="E30" i="35"/>
  <c r="E23" i="35"/>
  <c r="F28" i="35"/>
  <c r="F29" i="35"/>
  <c r="F27" i="35"/>
  <c r="F33" i="35"/>
  <c r="F25" i="35"/>
  <c r="F24" i="35"/>
  <c r="F20" i="35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29" i="35"/>
  <c r="E34" i="35"/>
  <c r="E25" i="35"/>
  <c r="F22" i="35"/>
  <c r="F35" i="35"/>
  <c r="F32" i="35"/>
  <c r="F26" i="35"/>
  <c r="E28" i="35"/>
  <c r="E33" i="35"/>
  <c r="E24" i="35"/>
  <c r="F31" i="35"/>
  <c r="F30" i="35"/>
  <c r="C28" i="28"/>
  <c r="C20" i="28"/>
  <c r="C27" i="28"/>
  <c r="C29" i="28"/>
  <c r="C26" i="28"/>
  <c r="C25" i="28"/>
  <c r="C23" i="28"/>
  <c r="C22" i="28"/>
  <c r="D29" i="28"/>
  <c r="D28" i="28"/>
  <c r="D26" i="28"/>
  <c r="D24" i="28"/>
  <c r="D23" i="28"/>
  <c r="D22" i="28"/>
  <c r="D21" i="28"/>
  <c r="C32" i="22"/>
  <c r="C28" i="22"/>
  <c r="C26" i="22"/>
  <c r="C22" i="22"/>
  <c r="C30" i="22"/>
  <c r="C33" i="22"/>
  <c r="C31" i="22"/>
  <c r="C23" i="22"/>
  <c r="C21" i="22"/>
  <c r="C19" i="22"/>
</calcChain>
</file>

<file path=xl/sharedStrings.xml><?xml version="1.0" encoding="utf-8"?>
<sst xmlns="http://schemas.openxmlformats.org/spreadsheetml/2006/main" count="2571" uniqueCount="315">
  <si>
    <t>España</t>
  </si>
  <si>
    <t>C. Valenciana</t>
  </si>
  <si>
    <t>Andalucía</t>
  </si>
  <si>
    <t>Aragón</t>
  </si>
  <si>
    <t>P. de Asturias</t>
  </si>
  <si>
    <t>I. Balears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</si>
  <si>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</si>
  <si>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</si>
  <si>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</si>
  <si>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</si>
  <si>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</si>
  <si>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</si>
  <si>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</si>
  <si>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C. de Madrid</t>
  </si>
  <si>
    <t>R. de Murcia</t>
  </si>
  <si>
    <t>C. F. de Navarra</t>
  </si>
  <si>
    <t>País Vasco</t>
  </si>
  <si>
    <t>La Rioja</t>
  </si>
  <si>
    <t>CCAA</t>
  </si>
  <si>
    <t>IPC General</t>
  </si>
  <si>
    <t xml:space="preserve">Fuente: </t>
  </si>
  <si>
    <t xml:space="preserve"> </t>
  </si>
  <si>
    <t>Inflación subyacente</t>
  </si>
  <si>
    <t xml:space="preserve">    01 Alimentos y bebidas no alcohólicas</t>
  </si>
  <si>
    <t xml:space="preserve">    02 Bebidas alcohólicas y tabaco</t>
  </si>
  <si>
    <t xml:space="preserve">    03 Vestido y calzado</t>
  </si>
  <si>
    <t xml:space="preserve">    06 Sanidad</t>
  </si>
  <si>
    <t xml:space="preserve">    07 Transporte</t>
  </si>
  <si>
    <t xml:space="preserve">    08 Comunicaciones</t>
  </si>
  <si>
    <t xml:space="preserve">    09 Ocio y cultura</t>
  </si>
  <si>
    <t xml:space="preserve">    10 Enseñanza</t>
  </si>
  <si>
    <t xml:space="preserve">    11 Restaurantes y hoteles</t>
  </si>
  <si>
    <t xml:space="preserve">    12 Otros bienes y servicios </t>
  </si>
  <si>
    <t>Grupos</t>
  </si>
  <si>
    <t xml:space="preserve">    04 Vivienda, agua, electricidad y gas</t>
  </si>
  <si>
    <t xml:space="preserve">    05 Muebles y artículos del hogar</t>
  </si>
  <si>
    <t>12 grupos</t>
  </si>
  <si>
    <t>Variación anual</t>
  </si>
  <si>
    <t>Indice de Precios de Consumo. Base 2021</t>
  </si>
  <si>
    <t>Variación mensual</t>
  </si>
  <si>
    <t xml:space="preserve">    011 Alimentos</t>
  </si>
  <si>
    <t xml:space="preserve">    012 Bebidas no alcohólicas</t>
  </si>
  <si>
    <t xml:space="preserve">    021 Bebidas alcohólicas </t>
  </si>
  <si>
    <t xml:space="preserve">    022 Tabaco</t>
  </si>
  <si>
    <t xml:space="preserve">    031 Vestido</t>
  </si>
  <si>
    <t xml:space="preserve">    032 Calzado y sus reparaciones</t>
  </si>
  <si>
    <t xml:space="preserve">    041 Alquiler de vivienda</t>
  </si>
  <si>
    <t xml:space="preserve">    043 Conservación y reparación de la vivienda</t>
  </si>
  <si>
    <t xml:space="preserve">    052 Artículos textiles para el hogar</t>
  </si>
  <si>
    <t xml:space="preserve">    053 Aparatos domésticos</t>
  </si>
  <si>
    <t xml:space="preserve">    054 Cristalería, vajilla y utensilios para el hogar</t>
  </si>
  <si>
    <t xml:space="preserve">    061 Productos, aparatos y equipos médicos</t>
  </si>
  <si>
    <t xml:space="preserve">    062 Servicios ambulatorios</t>
  </si>
  <si>
    <t xml:space="preserve">    063 Servicios hospitalarios</t>
  </si>
  <si>
    <t xml:space="preserve">    071 Adquisición de vehículos</t>
  </si>
  <si>
    <t xml:space="preserve">    072 Utilización de vehículos personales</t>
  </si>
  <si>
    <t xml:space="preserve">    073 Servicios de transporte</t>
  </si>
  <si>
    <t xml:space="preserve">    082 Equipos de telefonía y fax</t>
  </si>
  <si>
    <t xml:space="preserve">    083 Servicios de telefonía y fax</t>
  </si>
  <si>
    <t xml:space="preserve">    094 Servicios recreativos, deportivos y culturales</t>
  </si>
  <si>
    <t xml:space="preserve">    095 Prensa, libros y artículos de papelería</t>
  </si>
  <si>
    <t xml:space="preserve">    096 Paquetes turísticos</t>
  </si>
  <si>
    <t xml:space="preserve">    101 Enseñanza Infantil y Primaria</t>
  </si>
  <si>
    <t xml:space="preserve">    102 Enseñanza Secundaria</t>
  </si>
  <si>
    <t xml:space="preserve">    104 Enseñanza Superior</t>
  </si>
  <si>
    <t xml:space="preserve">    105 Enseñanza no definida por nivel</t>
  </si>
  <si>
    <t xml:space="preserve">    111 Restauración y comedores</t>
  </si>
  <si>
    <t xml:space="preserve">    112 Servicios de alojamiento </t>
  </si>
  <si>
    <t xml:space="preserve">    121 Cuidado personal</t>
  </si>
  <si>
    <t xml:space="preserve">    123 Efectos personales n.c.o.p.</t>
  </si>
  <si>
    <t xml:space="preserve">    124 Protección social</t>
  </si>
  <si>
    <t xml:space="preserve">    125 Seguros</t>
  </si>
  <si>
    <t xml:space="preserve">    126 Servicios financieros n.c.o.p.  </t>
  </si>
  <si>
    <t xml:space="preserve">    127 Otros servicios n.c.o.p.</t>
  </si>
  <si>
    <t xml:space="preserve">    045 Electricidad y gas</t>
  </si>
  <si>
    <t xml:space="preserve">    051 Muebles y accesorios</t>
  </si>
  <si>
    <t xml:space="preserve">    055 Herramientas y equipos para el hogar</t>
  </si>
  <si>
    <t xml:space="preserve">    056 Bienes mantenimiento del hogar</t>
  </si>
  <si>
    <t xml:space="preserve">    091 Equipos audiovisuales y fotográficos</t>
  </si>
  <si>
    <t xml:space="preserve">    093 Otros artículos y equipos para ocio</t>
  </si>
  <si>
    <t xml:space="preserve">    044 Suministro de agua </t>
  </si>
  <si>
    <t>41 subgrupos</t>
  </si>
  <si>
    <t>Subgrupos</t>
  </si>
  <si>
    <t>57 rúbricas</t>
  </si>
  <si>
    <t xml:space="preserve">    Cereales y derivados</t>
  </si>
  <si>
    <t xml:space="preserve">    Pan</t>
  </si>
  <si>
    <t xml:space="preserve">    Carne de vacuno</t>
  </si>
  <si>
    <t xml:space="preserve">    Carne de ovino</t>
  </si>
  <si>
    <t xml:space="preserve">    Carne de porcino</t>
  </si>
  <si>
    <t xml:space="preserve">    Carne de ave</t>
  </si>
  <si>
    <t xml:space="preserve">    Otras carnes</t>
  </si>
  <si>
    <t xml:space="preserve">    Pescado fresco y congelado</t>
  </si>
  <si>
    <t xml:space="preserve">    Crustáceos y moluscos</t>
  </si>
  <si>
    <t xml:space="preserve">    Huevos</t>
  </si>
  <si>
    <t xml:space="preserve">    Leche</t>
  </si>
  <si>
    <t xml:space="preserve">    Productos lácteos</t>
  </si>
  <si>
    <t xml:space="preserve">    Aceites y grasas</t>
  </si>
  <si>
    <t xml:space="preserve">    Frutas frescas</t>
  </si>
  <si>
    <t xml:space="preserve">    Frutas en conserva y frutos secos</t>
  </si>
  <si>
    <t xml:space="preserve">    Legumbres y hortalizas frescas</t>
  </si>
  <si>
    <t xml:space="preserve">    Preparados de legumbres y hortalizas</t>
  </si>
  <si>
    <t xml:space="preserve">    Patatas y sus preparados</t>
  </si>
  <si>
    <t xml:space="preserve">    Café, cacao e infusiones</t>
  </si>
  <si>
    <t xml:space="preserve">    Azúcar</t>
  </si>
  <si>
    <t xml:space="preserve">    Otros preparados alimenticios</t>
  </si>
  <si>
    <t xml:space="preserve">    Agua mineral, refrescos  y zumos</t>
  </si>
  <si>
    <t xml:space="preserve">    Bebidas alcohólicas</t>
  </si>
  <si>
    <t xml:space="preserve">    Tabaco</t>
  </si>
  <si>
    <t xml:space="preserve">    Prendas de vestir de hombre</t>
  </si>
  <si>
    <t xml:space="preserve">    Prendas de vestir de mujer</t>
  </si>
  <si>
    <t xml:space="preserve">    Prendas de vestir de niño y bebé</t>
  </si>
  <si>
    <t xml:space="preserve">    Complementos de prendas de vestir</t>
  </si>
  <si>
    <t xml:space="preserve">    Calzado de hombre</t>
  </si>
  <si>
    <t xml:space="preserve">    Calzado de mujer</t>
  </si>
  <si>
    <t xml:space="preserve">    Calzado de niño</t>
  </si>
  <si>
    <t xml:space="preserve">    Vivienda en alquiler</t>
  </si>
  <si>
    <t xml:space="preserve">    Calefacción y distribución de agua</t>
  </si>
  <si>
    <t xml:space="preserve">    Conservación de la vivienda</t>
  </si>
  <si>
    <t xml:space="preserve">    Muebles y revestimientos de suelo</t>
  </si>
  <si>
    <t xml:space="preserve">    Textiles y accesorios para el hogar</t>
  </si>
  <si>
    <t xml:space="preserve">    Electrodomésticos y reparaciones</t>
  </si>
  <si>
    <t xml:space="preserve">    Utensilios y herramientas para el hogar</t>
  </si>
  <si>
    <t xml:space="preserve">    Artículos no duraderos para el hogar</t>
  </si>
  <si>
    <t xml:space="preserve">    Servicios para el hogar</t>
  </si>
  <si>
    <t xml:space="preserve">    Servicios médicos y similares</t>
  </si>
  <si>
    <t xml:space="preserve">    Medicamentos y material terapéutico</t>
  </si>
  <si>
    <t xml:space="preserve">    Transporte personal</t>
  </si>
  <si>
    <t xml:space="preserve">    Transporte público urbano</t>
  </si>
  <si>
    <t xml:space="preserve">    Transporte público interurbano</t>
  </si>
  <si>
    <t xml:space="preserve">    Comunicaciones</t>
  </si>
  <si>
    <t xml:space="preserve">    Objetos recreativos</t>
  </si>
  <si>
    <t xml:space="preserve">    Publicaciones</t>
  </si>
  <si>
    <t xml:space="preserve">    Esparcimiento</t>
  </si>
  <si>
    <t xml:space="preserve">    Educación infantil y primaria</t>
  </si>
  <si>
    <t xml:space="preserve">    Educación secundaria</t>
  </si>
  <si>
    <t xml:space="preserve">    Educación universitaria</t>
  </si>
  <si>
    <t xml:space="preserve">    Otros gastos de enseñanza</t>
  </si>
  <si>
    <t xml:space="preserve">    Artículos de uso personal</t>
  </si>
  <si>
    <t xml:space="preserve">    Turismo y hostelería</t>
  </si>
  <si>
    <t xml:space="preserve">    Otros bienes y servicios</t>
  </si>
  <si>
    <t>Rúbricas</t>
  </si>
  <si>
    <t>Grupos especiales</t>
  </si>
  <si>
    <t>19 grupos especiales</t>
  </si>
  <si>
    <t xml:space="preserve">    Alimentos con elaboración, bebidas y tabaco</t>
  </si>
  <si>
    <t xml:space="preserve">    Alimentos sin elaboración</t>
  </si>
  <si>
    <t xml:space="preserve">    Alimentos, bebidas y tabaco</t>
  </si>
  <si>
    <t xml:space="preserve">    Bienes industriales</t>
  </si>
  <si>
    <t xml:space="preserve">    Bienes industriales duraderos</t>
  </si>
  <si>
    <t xml:space="preserve">    Productos energéticos</t>
  </si>
  <si>
    <t xml:space="preserve">    Carburantes y combustibles</t>
  </si>
  <si>
    <t xml:space="preserve">    Bienes industriales sin energía</t>
  </si>
  <si>
    <t xml:space="preserve">    Bienes industriales sin productos energéticos</t>
  </si>
  <si>
    <t xml:space="preserve">    Servicios</t>
  </si>
  <si>
    <t xml:space="preserve">    Servicios sin alquiler de vivienda</t>
  </si>
  <si>
    <t xml:space="preserve">    General sin alimentos, bebidas y tabaco</t>
  </si>
  <si>
    <t xml:space="preserve">    General sin alquiler de vivienda</t>
  </si>
  <si>
    <t xml:space="preserve">    General sin productos energéticos</t>
  </si>
  <si>
    <t xml:space="preserve">    Inflación subyacente (General sin alimentos no elaborados ni productos energéticos)</t>
  </si>
  <si>
    <t xml:space="preserve">    General sin tabaco</t>
  </si>
  <si>
    <t xml:space="preserve">    General sin servicios (incluye alquiler de vivienda)</t>
  </si>
  <si>
    <t xml:space="preserve">    General sin carburantes ni combustibles líquidos</t>
  </si>
  <si>
    <t>INE ( Índice de precios industriales, base 2015)</t>
  </si>
  <si>
    <t>Bienes de consumo</t>
  </si>
  <si>
    <t>Bienes de consumo duradero</t>
  </si>
  <si>
    <t>Bienes de consumo no duradero</t>
  </si>
  <si>
    <t>Bienes de equipo</t>
  </si>
  <si>
    <t>Bienes intermedios</t>
  </si>
  <si>
    <t>Para todas las ramas de actividad, los datos son definitivos tres meses después de su primera publicación</t>
  </si>
  <si>
    <t xml:space="preserve">    05 Extracción de antracita, hulla y lignito</t>
  </si>
  <si>
    <t xml:space="preserve">    07 Extracción de minerales metálicos</t>
  </si>
  <si>
    <t xml:space="preserve">    08 Otras industrias extractivas</t>
  </si>
  <si>
    <t xml:space="preserve">    10 Industria de la alimentación</t>
  </si>
  <si>
    <t xml:space="preserve">    11 Fabricación de bebidas</t>
  </si>
  <si>
    <t xml:space="preserve">    12 Industria del tabaco</t>
  </si>
  <si>
    <t xml:space="preserve">    13 Industria textil</t>
  </si>
  <si>
    <t xml:space="preserve">    14 Confección de prendas de vestir</t>
  </si>
  <si>
    <t xml:space="preserve">    15 Industria del cuero y del calzado</t>
  </si>
  <si>
    <t xml:space="preserve">    16 Industria de la madera y del corcho, excepto muebles; cestería y espartería</t>
  </si>
  <si>
    <t xml:space="preserve">    17 Industria del papel</t>
  </si>
  <si>
    <t xml:space="preserve">    18 Artes gráficas y reproducción de soportes grabados</t>
  </si>
  <si>
    <t xml:space="preserve">    19 Coquerías y refino de petróleo</t>
  </si>
  <si>
    <t xml:space="preserve">    20 Industria química</t>
  </si>
  <si>
    <t xml:space="preserve">    21 Fabricación de productos farmacéuticos</t>
  </si>
  <si>
    <t xml:space="preserve">    22 Fabricación de productos de caucho y plásticos</t>
  </si>
  <si>
    <t xml:space="preserve">    23 Fabricación de otros productos minerales no metálicos</t>
  </si>
  <si>
    <t xml:space="preserve">    24 Metalurgia; fabricación de productos de hierro, acero y ferroaleaciones</t>
  </si>
  <si>
    <t xml:space="preserve">    25 Fabricación de productos metálicos, excepto maquinaria y equipo</t>
  </si>
  <si>
    <t xml:space="preserve">    26 Fabricación de productos informáticos, electrónicos y ópticos</t>
  </si>
  <si>
    <t xml:space="preserve">    27 Fabricación de material y equipo eléctrico</t>
  </si>
  <si>
    <t xml:space="preserve">    28 Fabricación de maquinaria y equipo n.c.o.p.</t>
  </si>
  <si>
    <t xml:space="preserve">    29 Fabricación de vehículos de motor, remolques y semirremolques</t>
  </si>
  <si>
    <t xml:space="preserve">    30 Fabricación de otro material de transporte</t>
  </si>
  <si>
    <t xml:space="preserve">    31 Fabricación de muebles</t>
  </si>
  <si>
    <t xml:space="preserve">    32 Otras industrias manufactureras</t>
  </si>
  <si>
    <t xml:space="preserve">    33 Reparación e instalación de maquinaria y equipo</t>
  </si>
  <si>
    <t xml:space="preserve">    35 Suministro de energía eléctrica, gas, vapor y aire acondicionado</t>
  </si>
  <si>
    <t xml:space="preserve">    36 Captación, depuración y distribución de agua</t>
  </si>
  <si>
    <t>2021T1</t>
  </si>
  <si>
    <t>2021T2</t>
  </si>
  <si>
    <t>2021T3</t>
  </si>
  <si>
    <t>2021T4</t>
  </si>
  <si>
    <t>2020T1</t>
  </si>
  <si>
    <t>2020T2</t>
  </si>
  <si>
    <t>2020T3</t>
  </si>
  <si>
    <t>2020T4</t>
  </si>
  <si>
    <t>Índice de Precios de Vivienda (IPV). Base 2015</t>
  </si>
  <si>
    <t>Vivienda General</t>
  </si>
  <si>
    <t>Vivienda Nueva</t>
  </si>
  <si>
    <t>Vivienda de segunda mano</t>
  </si>
  <si>
    <t>Fuente</t>
  </si>
  <si>
    <t>a) Vivienda General</t>
  </si>
  <si>
    <t>c) Vivienda de segunda mano</t>
  </si>
  <si>
    <t>b) Vivienda Nueva</t>
  </si>
  <si>
    <t>Ministerio de transporte, movilidad y agenda urbana</t>
  </si>
  <si>
    <t>Precio medio del metro cuadrado de suelo urbano</t>
  </si>
  <si>
    <t>Fuente:</t>
  </si>
  <si>
    <t>Índice de cifra de negocios al por menor</t>
  </si>
  <si>
    <t>Índice de precios hoteleros. Base 2008</t>
  </si>
  <si>
    <t>INE (Índice de precios hoteleros)</t>
  </si>
  <si>
    <t>Nota:</t>
  </si>
  <si>
    <t>INE (Índice de precios alojamientos de turismo rural)</t>
  </si>
  <si>
    <t>Índice de precios en alojamientos de turismo rural</t>
  </si>
  <si>
    <t>Industria</t>
  </si>
  <si>
    <t>Vivienda</t>
  </si>
  <si>
    <t>Construcción</t>
  </si>
  <si>
    <t>Comercio</t>
  </si>
  <si>
    <t>Turismo</t>
  </si>
  <si>
    <t>IPC general</t>
  </si>
  <si>
    <t xml:space="preserve">    IPC general</t>
  </si>
  <si>
    <t xml:space="preserve">   IPC General</t>
  </si>
  <si>
    <t>Suelo urbano</t>
  </si>
  <si>
    <t>2022T1</t>
  </si>
  <si>
    <t xml:space="preserve">    Alimentos no elaborados y productos energéticos</t>
  </si>
  <si>
    <t>Fuente: Ministerio de Transporte, Movilidad y Agenda Urbana y elaboración propia</t>
  </si>
  <si>
    <t>&lt;&lt;</t>
  </si>
  <si>
    <t>Listado de indicadores</t>
  </si>
  <si>
    <t>Nota: Se escogen los 19 grupos especiales en los que el INE pone el foco de atención en su nota de prensa, de los 29 disponibles</t>
  </si>
  <si>
    <t>Se escogen los 19 grupos especiales en los que el INE pone el foco de atención en su nota de prensa, de los 29 disponibles</t>
  </si>
  <si>
    <t>Nota: púrpura oscuro representa las 5 divisiones donde los precios de la C. Valenciana han crecido menos en relación a España. Verde azulado representa las 5 divisiones donde los precios de la C. Valenciana han crecido más en relación a España</t>
  </si>
  <si>
    <t xml:space="preserve">    04 Vivienda, agua, electricidad y gas </t>
  </si>
  <si>
    <t xml:space="preserve">    05 Muebles y artículos del hogar </t>
  </si>
  <si>
    <r>
      <t>.</t>
    </r>
    <r>
      <rPr>
        <sz val="10"/>
        <color rgb="FF333333"/>
        <rFont val="Segoe UI"/>
        <family val="2"/>
      </rPr>
      <t>: Dato protegido por secreto estadístico</t>
    </r>
  </si>
  <si>
    <t>2022T2</t>
  </si>
  <si>
    <t>Fuente: INE (IPC)</t>
  </si>
  <si>
    <t>INE (IPC)</t>
  </si>
  <si>
    <t>INE ( Índice de precios industriales)</t>
  </si>
  <si>
    <t>Fuente: INE (Índice de precios industriales)</t>
  </si>
  <si>
    <t>INE ( Divisiones, Índice de precios industriales)</t>
  </si>
  <si>
    <t>INE (IPV)</t>
  </si>
  <si>
    <t>Fuente: INE (IPV)</t>
  </si>
  <si>
    <t>INE (Índice de comercio al por menor)</t>
  </si>
  <si>
    <t>Fuente: INE (Índice de comercio al por menor)</t>
  </si>
  <si>
    <t>Fuente: INE (Índice de precios hoteleros)</t>
  </si>
  <si>
    <t>Fuente: INE (Índice de precios alojamientos de turismo rural)</t>
  </si>
  <si>
    <t>2022T3</t>
  </si>
  <si>
    <t>4. Cuadro de la tasa de crecimiento interanual del IPC de España y CC. AA. Promedio 2022, promedio 3 últimos meses y tres últimos meses</t>
  </si>
  <si>
    <t>8. Cuadro de la tasa de crecimiento interanual de la inflación subyacente de España y CC. AA. Promedio 2022, promedio tres últimos meses y tres últimos meses</t>
  </si>
  <si>
    <t>9. Cuadro de la tasa de crecimiento interanual del IPC (12 grupos) de España y la C. Valenciana. Promedio 2022, promedio tres últimos meses y tres últimos meses</t>
  </si>
  <si>
    <t>10. Cuadro de la tasa de crecimiento mensual del IPC (12 grupos) de España y la C. Valenciana. Promedio 2022, promedio tres últimos meses y tres últimos meses</t>
  </si>
  <si>
    <t>11. Cuadro de la tasa de crecimiento interanual del IPC (41 subgrupos) de España y la C. Valenciana. Promedio 2022, promedio tres últimos meses y tres últimos meses</t>
  </si>
  <si>
    <t>12. Cuadro de la tasa de crecimiento mensual del IPC (41 subgrupos) de España y la C. Valenciana. Promedio 2022, promedio tres últimos meses y tres últimos meses</t>
  </si>
  <si>
    <t>13. Cuadro de la tasa de crecimiento interanual del IPC (57 rúbricas) de España y la C. Valenciana. Promedio 2022, promedio tres últimos meses y tres últimos meses</t>
  </si>
  <si>
    <t>14. Cuadro de la tasa de crecimiento mensual del IPC (57 rúbricas) de España y la C. Valenciana. Promedio 2022, promedio tres últimos meses y tres últimos meses</t>
  </si>
  <si>
    <t>15. Cuadro de la tasa de crecimiento interanual del IPC (19 grupos especiales) de España y la C. Valenciana. Promedio 2022, promedio tres últimos meses y tres últimos meses</t>
  </si>
  <si>
    <t>16. Cuadro de la tasa de crecimiento mensual del IPC (19 grupos especiales) de España y la C. Valenciana. Promedio 2022, promedio tres últimos meses y tres últimos meses</t>
  </si>
  <si>
    <t>21. Cuadro de la tasa de crecimiento interanual del índice de precios industriales por destino económico España y C. Valenciana. Promedio 2022, promedio tres últimos meses y tres últimos meses</t>
  </si>
  <si>
    <t>2022T4</t>
  </si>
  <si>
    <t>Porcentaje</t>
  </si>
  <si>
    <t>25. Evolución de la tasa de crecimiento interanual del precio medio del metro cuadrado de suelo urbano de España y la C. Valenciana. 2020T1-2022T4</t>
  </si>
  <si>
    <t>26. Ranking de la tasa de crecimiento interanual del precio medio del metro cuadrado de suelo urbano por CC. AA. 2022T4</t>
  </si>
  <si>
    <t xml:space="preserve">               </t>
  </si>
  <si>
    <t>2023T1</t>
  </si>
  <si>
    <t>Los datos de junio del año 2022 y posteriores son provisionales.</t>
  </si>
  <si>
    <t>Los datos de agosto del año 2022 y posteriores son provisionales</t>
  </si>
  <si>
    <t>2023T2</t>
  </si>
  <si>
    <t>2023ago-2023oct</t>
  </si>
  <si>
    <t>Fecha actualización: 18/12/2023</t>
  </si>
  <si>
    <t>1. Evolución de la tasa de crecimiento interanual del IPC de España y la C. Valenciana. Enero 2022 - Noviembre 2023</t>
  </si>
  <si>
    <t>2. Ranking de la tasa de crecimiento interanual del IPC por CC. AA. Noviembre 2023</t>
  </si>
  <si>
    <t>3. Ranking de la tasa de crecimiento mensual del IPC por CC. AA. Noviembre 2023</t>
  </si>
  <si>
    <t>5. Evolución de la tasa de crecimiento interanual de la inflación subyacente de España y la C. Valenciana. Enero 2022 - Noviembre 2023</t>
  </si>
  <si>
    <t>6. Ranking de la tasa de crecimiento interanual de la inflación subyacente por CC. AA. Noviembre 2023</t>
  </si>
  <si>
    <t>7. Ranking de la tasa de crecimiento mensual de la inflación subyacente por CC. AA. Noviembre 2023</t>
  </si>
  <si>
    <t>17. Evolución de la tasa de crecimiento interanual del índice de precios industriales de España y la C.Valenciana. Enero 2022 - Octubre 2023</t>
  </si>
  <si>
    <t>18. Ranking de la tasa de crecimiento interanual del índice de precios industriales por CCAA. Octubre 2023</t>
  </si>
  <si>
    <t>19. Evolución de la tasa de crecimiento interanual del índice de precios industriales (sin energía) de España y la C.Valenciana. Enero 2022 - Octubre 2023</t>
  </si>
  <si>
    <t>20. Ranking de la tasa de crecimiento interanual del índice de precios industriales (sin energía) por CC. AA. Octubre 2023</t>
  </si>
  <si>
    <t>22. Divisiones con mayor diferencia entre la C. Valenciana y España en la tasa de crecimiento interanual de los precios industriales. Octubre 2023</t>
  </si>
  <si>
    <t>23. Evolución de la tasa de crecimiento interanual del índice de precios de la vivienda de España y la C. Valenciana. 2020T1-2023T3</t>
  </si>
  <si>
    <t>24. Ranking de la tasa de crecimiento interanual del índice de precios de la vivienda por CC. AA. 2023T3</t>
  </si>
  <si>
    <t>27. Evolución de la tasa de crecimiento interanual del índice de precios negocios al por menor ( sin estaciones de servicio) de España y la C. Valenciana. Enero 2022 - Octubre 2023</t>
  </si>
  <si>
    <t>28. Ranking de la tasa de crecimiento interanual del índice de precios negocios al por menor (sin estaciones de servicio) por CC. AA. Octubre 2023</t>
  </si>
  <si>
    <t>29. Evolución de la tasa de crecimiento interanual del índice de precios hoteleros de España y la C. Valenciana. Enero 2022 - Octubre 2023</t>
  </si>
  <si>
    <t>30. Ranking de la tasa de crecimiento interanual del índice de precios hoteleros por CC. AA. Octubre 2023</t>
  </si>
  <si>
    <t>31. Evolución de la tasa de crecimiento interanual del índice de precios en alojamientos de turismo rural España y C. Valenciana. Enero 2022 - Octubre 2023</t>
  </si>
  <si>
    <t>32. Ranking de la tasa de crecimiento interanual del índice de precios en alojamientos de turismo rural por CC. AA. Octubre 2023</t>
  </si>
  <si>
    <t xml:space="preserve">2. Ranking de la tasa de crecimiento interanual del IPC por CC. AA. Noviembre 2023 </t>
  </si>
  <si>
    <t>2023sep-2023nov</t>
  </si>
  <si>
    <t>18. Ranking de la tasa de crecimiento interanual del índice de precios industriales por CC. AA. Octubre 2023</t>
  </si>
  <si>
    <t>22. Divisiones con mayor y menor diferencia entre la C. Valenciana y España en el crecimiento interanual de los precios industriales. Octubre 2023 (puntos porcentuales)</t>
  </si>
  <si>
    <t>Diferencias octubre 2023. CV-ESPAÑA</t>
  </si>
  <si>
    <t>23. Evolución de la tasa de crecimiento interanual del índice de precios de la vivienda de España y la C. Valenciana. 2020T1-2023T3. Porcentaje</t>
  </si>
  <si>
    <t>2023T3</t>
  </si>
  <si>
    <t>24. Ranking de la tasa de crecimiento interanual del índice de precios de la vivienda por CC. AA. 2023T3. Porcentaje</t>
  </si>
  <si>
    <t>28. Ranking de la tasa de crecimiento interanual del índice de precios negocios al por menor ( sin estaciones de servicio) por CC. AA. Octubre 2023</t>
  </si>
  <si>
    <t>Nacional</t>
  </si>
  <si>
    <t>10 Comunitat Valenciana</t>
  </si>
  <si>
    <t xml:space="preserve">    04 Vivienda, agua, electricidad, gas y otros combustibles</t>
  </si>
  <si>
    <t xml:space="preserve">    05 Muebles, artículos del hogar y artículos para el mantenimiento corriente del hogar</t>
  </si>
  <si>
    <t xml:space="preserve">    044 Suministro de agua</t>
  </si>
  <si>
    <t xml:space="preserve">    Crustáceos, moluscos y preparados de pescado</t>
  </si>
  <si>
    <t xml:space="preserve">    Complementos y reparaciones de prendas de vestir</t>
  </si>
  <si>
    <t xml:space="preserve">    Calefacción, alumbrado y distribución de agua</t>
  </si>
  <si>
    <t>Índice de Precios Industriales. Base 2015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</si>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</sst>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mmm\-yyyy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Segoe UI"/>
      <family val="2"/>
    </font>
    <font>
      <sz val="9"/>
      <color theme="9"/>
      <name val="Segoe UI"/>
      <family val="2"/>
    </font>
    <font>
      <b/>
      <i/>
      <sz val="9"/>
      <color theme="9"/>
      <name val="Segoe UI"/>
      <family val="2"/>
    </font>
    <font>
      <b/>
      <sz val="9"/>
      <color indexed="8"/>
      <name val="Segoe UI"/>
      <family val="2"/>
    </font>
    <font>
      <sz val="11"/>
      <color theme="9"/>
      <name val="Segoe UI"/>
      <family val="2"/>
    </font>
    <font>
      <sz val="10"/>
      <color indexed="8"/>
      <name val="Segoe UI"/>
      <family val="2"/>
    </font>
    <font>
      <sz val="11"/>
      <color indexed="8"/>
      <name val="Segoe UI"/>
      <family val="2"/>
    </font>
    <font>
      <b/>
      <sz val="12"/>
      <color indexed="8"/>
      <name val="Segoe UI"/>
      <family val="2"/>
    </font>
    <font>
      <sz val="8"/>
      <color theme="1" tint="0.499984740745262"/>
      <name val="Segoe UI"/>
      <family val="2"/>
    </font>
    <font>
      <b/>
      <sz val="11"/>
      <color theme="2"/>
      <name val="Segoe UI"/>
      <family val="2"/>
    </font>
    <font>
      <sz val="9"/>
      <name val="Segoe UI"/>
      <family val="2"/>
    </font>
    <font>
      <b/>
      <sz val="35"/>
      <color rgb="FF000000"/>
      <name val="Segoe UI"/>
      <family val="2"/>
    </font>
    <font>
      <sz val="9"/>
      <color rgb="FFF79646"/>
      <name val="Segoe UI"/>
      <family val="2"/>
    </font>
    <font>
      <sz val="9"/>
      <color rgb="FF808080"/>
      <name val="Segoe UI"/>
      <family val="2"/>
    </font>
    <font>
      <b/>
      <sz val="25"/>
      <color rgb="FF000000"/>
      <name val="Segoe UI"/>
      <family val="2"/>
    </font>
    <font>
      <b/>
      <sz val="12"/>
      <color rgb="FF000000"/>
      <name val="Segoe UI"/>
      <family val="2"/>
    </font>
    <font>
      <sz val="11"/>
      <color rgb="FF808080"/>
      <name val="Segoe UI"/>
      <family val="2"/>
    </font>
    <font>
      <b/>
      <sz val="11"/>
      <color rgb="FF683064"/>
      <name val="Segoe UI"/>
      <family val="2"/>
    </font>
    <font>
      <sz val="9"/>
      <color rgb="FF000000"/>
      <name val="Segoe UI"/>
      <family val="2"/>
    </font>
    <font>
      <b/>
      <sz val="11"/>
      <color rgb="FFF79646"/>
      <name val="Segoe UI"/>
      <family val="2"/>
    </font>
    <font>
      <sz val="9"/>
      <color rgb="FF683064"/>
      <name val="Segoe UI"/>
      <family val="2"/>
    </font>
    <font>
      <u/>
      <sz val="11"/>
      <color theme="10"/>
      <name val="Calibri"/>
      <family val="2"/>
      <scheme val="minor"/>
    </font>
    <font>
      <sz val="10"/>
      <color theme="1" tint="0.499984740745262"/>
      <name val="Segoe UI"/>
      <family val="2"/>
    </font>
    <font>
      <sz val="10"/>
      <color theme="9"/>
      <name val="Segoe UI"/>
      <family val="2"/>
    </font>
    <font>
      <sz val="10"/>
      <name val="Segoe UI"/>
      <family val="2"/>
    </font>
    <font>
      <u/>
      <sz val="11"/>
      <color theme="10"/>
      <name val="Segoe UI"/>
      <family val="2"/>
    </font>
    <font>
      <sz val="10"/>
      <color rgb="FF000000"/>
      <name val="Segoe UI"/>
      <family val="2"/>
    </font>
    <font>
      <sz val="10"/>
      <color rgb="FFF79646"/>
      <name val="Segoe UI"/>
      <family val="2"/>
    </font>
    <font>
      <b/>
      <sz val="10"/>
      <color rgb="FF000000"/>
      <name val="Segoe UI"/>
      <family val="2"/>
    </font>
    <font>
      <sz val="10"/>
      <color rgb="FF808080"/>
      <name val="Segoe UI"/>
      <family val="2"/>
    </font>
    <font>
      <b/>
      <sz val="10"/>
      <color rgb="FF683064"/>
      <name val="Segoe UI"/>
      <family val="2"/>
    </font>
    <font>
      <b/>
      <sz val="10"/>
      <color theme="2"/>
      <name val="Segoe UI"/>
      <family val="2"/>
    </font>
    <font>
      <b/>
      <sz val="10"/>
      <color indexed="8"/>
      <name val="Segoe UI"/>
      <family val="2"/>
    </font>
    <font>
      <b/>
      <i/>
      <sz val="10"/>
      <color theme="9"/>
      <name val="Segoe UI"/>
      <family val="2"/>
    </font>
    <font>
      <b/>
      <sz val="10"/>
      <color rgb="FFF79646"/>
      <name val="Segoe UI"/>
      <family val="2"/>
    </font>
    <font>
      <sz val="10"/>
      <color rgb="FF683064"/>
      <name val="Segoe UI"/>
      <family val="2"/>
    </font>
    <font>
      <b/>
      <sz val="9"/>
      <color theme="0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1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1"/>
      <color indexed="8"/>
      <name val="Segoe io"/>
    </font>
    <font>
      <sz val="11"/>
      <color theme="1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20"/>
      <color theme="0" tint="-4.9989318521683403E-2"/>
      <name val="Segoe UI"/>
      <family val="2"/>
    </font>
    <font>
      <b/>
      <sz val="20"/>
      <color theme="0"/>
      <name val="Segoe UI"/>
      <family val="2"/>
    </font>
    <font>
      <sz val="10"/>
      <color theme="10"/>
      <name val="Segoe UI"/>
      <family val="2"/>
    </font>
    <font>
      <u/>
      <sz val="14"/>
      <color theme="10"/>
      <name val="Segoe UI"/>
      <family val="2"/>
    </font>
    <font>
      <sz val="11"/>
      <color theme="10"/>
      <name val="Segoe U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333333"/>
      <name val="Segoe UI"/>
      <family val="2"/>
    </font>
    <font>
      <b/>
      <sz val="10"/>
      <color rgb="FF333333"/>
      <name val="Segoe UI"/>
      <family val="2"/>
    </font>
    <font>
      <u/>
      <sz val="10"/>
      <color theme="10"/>
      <name val="Segoe UI"/>
      <family val="2"/>
    </font>
    <font>
      <u/>
      <sz val="10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9920E"/>
        <bgColor indexed="64"/>
      </patternFill>
    </fill>
    <fill>
      <patternFill patternType="solid">
        <fgColor rgb="FF006265"/>
        <bgColor indexed="64"/>
      </patternFill>
    </fill>
    <fill>
      <patternFill patternType="solid">
        <fgColor rgb="FF683064"/>
        <bgColor indexed="64"/>
      </patternFill>
    </fill>
    <fill>
      <patternFill patternType="solid">
        <fgColor rgb="FF9B2D4C"/>
        <bgColor indexed="64"/>
      </patternFill>
    </fill>
    <fill>
      <patternFill patternType="solid">
        <fgColor rgb="FFE24301"/>
        <bgColor indexed="64"/>
      </patternFill>
    </fill>
    <fill>
      <patternFill patternType="solid">
        <fgColor rgb="FF5D3A00"/>
        <bgColor indexed="64"/>
      </patternFill>
    </fill>
    <fill>
      <patternFill patternType="solid">
        <fgColor rgb="FF6A94A1"/>
        <bgColor indexed="64"/>
      </patternFill>
    </fill>
    <fill>
      <patternFill patternType="solid">
        <fgColor rgb="FFDFBB75"/>
        <bgColor indexed="64"/>
      </patternFill>
    </fill>
    <fill>
      <patternFill patternType="solid">
        <fgColor rgb="FF9E7998"/>
        <bgColor indexed="64"/>
      </patternFill>
    </fill>
    <fill>
      <patternFill patternType="solid">
        <fgColor rgb="FFEF9667"/>
        <bgColor indexed="64"/>
      </patternFill>
    </fill>
    <fill>
      <patternFill patternType="solid">
        <fgColor rgb="FFBE6F5A"/>
        <bgColor indexed="64"/>
      </patternFill>
    </fill>
  </fills>
  <borders count="9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 style="thick">
        <color rgb="FFD9D9D9"/>
      </left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/>
      <right/>
      <top style="thick">
        <color rgb="FFD9D9D9"/>
      </top>
      <bottom style="thick">
        <color rgb="FFD9D9D9"/>
      </bottom>
      <diagonal/>
    </border>
    <border>
      <left style="thick">
        <color rgb="FFD9D9D9"/>
      </left>
      <right style="thick">
        <color rgb="FFD9D9D9"/>
      </right>
      <top style="thick">
        <color rgb="FFD9D9D9"/>
      </top>
      <bottom/>
      <diagonal/>
    </border>
    <border>
      <left style="thick">
        <color rgb="FFD9D9D9"/>
      </left>
      <right style="thick">
        <color rgb="FFD9D9D9"/>
      </right>
      <top/>
      <bottom/>
      <diagonal/>
    </border>
    <border>
      <left style="thick">
        <color rgb="FFD9D9D9"/>
      </left>
      <right style="thick">
        <color rgb="FFD9D9D9"/>
      </right>
      <top/>
      <bottom style="thick">
        <color rgb="FFD9D9D9"/>
      </bottom>
      <diagonal/>
    </border>
    <border>
      <left/>
      <right/>
      <top/>
      <bottom style="thick">
        <color rgb="FFD9D9D9"/>
      </bottom>
      <diagonal/>
    </border>
    <border>
      <left style="thick">
        <color rgb="FFD9D9D9"/>
      </left>
      <right/>
      <top/>
      <bottom/>
      <diagonal/>
    </border>
    <border>
      <left style="thick">
        <color rgb="FFD9D9D9"/>
      </left>
      <right/>
      <top style="thick">
        <color rgb="FFD9D9D9"/>
      </top>
      <bottom style="thick">
        <color rgb="FFD9D9D9"/>
      </bottom>
      <diagonal/>
    </border>
    <border>
      <left/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/>
      <right style="thick">
        <color rgb="FFD9D9D9"/>
      </right>
      <top/>
      <bottom style="thick">
        <color rgb="FFD9D9D9"/>
      </bottom>
      <diagonal/>
    </border>
    <border>
      <left style="thick">
        <color rgb="FFD9D9D9"/>
      </left>
      <right/>
      <top/>
      <bottom style="thick">
        <color rgb="FFD9D9D9"/>
      </bottom>
      <diagonal/>
    </border>
    <border>
      <left style="thick">
        <color rgb="FFD9D9D9"/>
      </left>
      <right/>
      <top style="thick">
        <color rgb="FFD9D9D9"/>
      </top>
      <bottom/>
      <diagonal/>
    </border>
    <border>
      <left/>
      <right/>
      <top style="thick">
        <color rgb="FFD9D9D9"/>
      </top>
      <bottom/>
      <diagonal/>
    </border>
    <border>
      <left/>
      <right style="thick">
        <color rgb="FFD9D9D9"/>
      </right>
      <top/>
      <bottom/>
      <diagonal/>
    </border>
    <border>
      <left/>
      <right style="thick">
        <color rgb="FFD9D9D9"/>
      </right>
      <top style="thick">
        <color rgb="FFD9D9D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D9D9D9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 style="thick">
        <color rgb="FFD9D9D9"/>
      </left>
      <right style="thick">
        <color rgb="FFD9D9D9"/>
      </right>
      <top style="medium">
        <color rgb="FFD9D9D9"/>
      </top>
      <bottom/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thick">
        <color rgb="FFD9D9D9"/>
      </right>
      <top style="medium">
        <color rgb="FFD9D9D9"/>
      </top>
      <bottom style="thick">
        <color rgb="FFD9D9D9"/>
      </bottom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 style="thick">
        <color rgb="FFD9D9D9"/>
      </right>
      <top style="thick">
        <color rgb="FFD9D9D9"/>
      </top>
      <bottom style="thick">
        <color rgb="FFD9D9D9"/>
      </bottom>
      <diagonal/>
    </border>
    <border>
      <left style="thick">
        <color rgb="FFD9D9D9"/>
      </left>
      <right/>
      <top style="medium">
        <color rgb="FFD9D9D9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theme="1"/>
      </top>
      <bottom style="thin">
        <color indexed="9"/>
      </bottom>
      <diagonal/>
    </border>
    <border>
      <left/>
      <right style="thin">
        <color indexed="9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5" fillId="0" borderId="0"/>
  </cellStyleXfs>
  <cellXfs count="382">
    <xf numFmtId="0" fontId="0" fillId="0" borderId="0" xfId="0"/>
    <xf numFmtId="0" fontId="2" fillId="0" borderId="4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2" fillId="0" borderId="5" xfId="2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1" fontId="5" fillId="0" borderId="0" xfId="2" applyNumberFormat="1" applyFont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top" wrapText="1"/>
    </xf>
    <xf numFmtId="0" fontId="8" fillId="0" borderId="0" xfId="2" applyFont="1" applyAlignment="1">
      <alignment vertical="top" wrapText="1"/>
    </xf>
    <xf numFmtId="0" fontId="6" fillId="0" borderId="0" xfId="2" applyFont="1" applyAlignment="1">
      <alignment horizontal="left" vertical="center" wrapText="1" indent="1"/>
    </xf>
    <xf numFmtId="0" fontId="8" fillId="0" borderId="0" xfId="2" quotePrefix="1" applyFont="1" applyAlignment="1">
      <alignment horizontal="left" vertical="center"/>
    </xf>
    <xf numFmtId="0" fontId="8" fillId="0" borderId="0" xfId="2" quotePrefix="1" applyFont="1" applyAlignment="1">
      <alignment horizontal="left" vertical="center" indent="8"/>
    </xf>
    <xf numFmtId="0" fontId="11" fillId="0" borderId="0" xfId="2" applyFont="1" applyAlignment="1">
      <alignment horizontal="justify" vertical="center" wrapText="1"/>
    </xf>
    <xf numFmtId="0" fontId="12" fillId="0" borderId="0" xfId="0" quotePrefix="1" applyFont="1" applyAlignment="1">
      <alignment horizontal="right" vertical="top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quotePrefix="1" applyFont="1" applyAlignment="1">
      <alignment horizontal="right" vertical="top"/>
    </xf>
    <xf numFmtId="0" fontId="16" fillId="0" borderId="0" xfId="0" quotePrefix="1" applyFont="1" applyAlignment="1">
      <alignment horizontal="left" vertical="top"/>
    </xf>
    <xf numFmtId="0" fontId="17" fillId="0" borderId="0" xfId="0" quotePrefix="1" applyFont="1" applyAlignment="1">
      <alignment horizontal="left" vertical="center"/>
    </xf>
    <xf numFmtId="0" fontId="18" fillId="0" borderId="0" xfId="0" quotePrefix="1" applyFont="1" applyAlignment="1">
      <alignment horizontal="left" vertical="center"/>
    </xf>
    <xf numFmtId="0" fontId="19" fillId="0" borderId="0" xfId="0" quotePrefix="1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4" fillId="0" borderId="0" xfId="2" quotePrefix="1" applyFont="1" applyAlignment="1">
      <alignment horizontal="left" vertical="center"/>
    </xf>
    <xf numFmtId="0" fontId="21" fillId="3" borderId="0" xfId="0" applyFont="1" applyFill="1" applyAlignment="1">
      <alignment vertical="center" wrapText="1"/>
    </xf>
    <xf numFmtId="0" fontId="22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5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0" fillId="0" borderId="0" xfId="2" quotePrefix="1" applyFont="1" applyAlignment="1">
      <alignment wrapText="1"/>
    </xf>
    <xf numFmtId="0" fontId="2" fillId="0" borderId="0" xfId="2" quotePrefix="1" applyFont="1" applyAlignment="1">
      <alignment wrapText="1"/>
    </xf>
    <xf numFmtId="0" fontId="7" fillId="0" borderId="8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28" fillId="0" borderId="3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5" fillId="0" borderId="0" xfId="2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quotePrefix="1" applyFont="1" applyAlignment="1">
      <alignment horizontal="right" vertical="top"/>
    </xf>
    <xf numFmtId="0" fontId="30" fillId="0" borderId="0" xfId="0" quotePrefix="1" applyFont="1" applyAlignment="1">
      <alignment horizontal="left" vertical="top"/>
    </xf>
    <xf numFmtId="0" fontId="26" fillId="0" borderId="0" xfId="0" quotePrefix="1" applyFont="1" applyAlignment="1">
      <alignment horizontal="right" vertical="top"/>
    </xf>
    <xf numFmtId="0" fontId="30" fillId="0" borderId="0" xfId="0" quotePrefix="1" applyFont="1" applyAlignment="1">
      <alignment horizontal="left" vertical="center"/>
    </xf>
    <xf numFmtId="0" fontId="31" fillId="0" borderId="0" xfId="0" quotePrefix="1" applyFont="1" applyAlignment="1">
      <alignment horizontal="left" vertical="center"/>
    </xf>
    <xf numFmtId="0" fontId="32" fillId="0" borderId="0" xfId="0" quotePrefix="1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5" fillId="0" borderId="0" xfId="2" applyFont="1" applyAlignment="1">
      <alignment vertical="center" wrapText="1"/>
    </xf>
    <xf numFmtId="0" fontId="25" fillId="0" borderId="5" xfId="2" applyFont="1" applyBorder="1" applyAlignment="1">
      <alignment vertical="center"/>
    </xf>
    <xf numFmtId="0" fontId="33" fillId="0" borderId="0" xfId="2" applyFont="1" applyAlignment="1">
      <alignment horizontal="justify" vertical="center" wrapText="1"/>
    </xf>
    <xf numFmtId="0" fontId="7" fillId="0" borderId="5" xfId="2" applyFont="1" applyBorder="1" applyAlignment="1">
      <alignment vertical="center"/>
    </xf>
    <xf numFmtId="0" fontId="7" fillId="0" borderId="0" xfId="2" quotePrefix="1" applyFont="1" applyAlignment="1">
      <alignment horizontal="left" vertical="center"/>
    </xf>
    <xf numFmtId="0" fontId="7" fillId="0" borderId="0" xfId="2" quotePrefix="1" applyFont="1" applyAlignment="1">
      <alignment horizontal="left" vertical="center" indent="8"/>
    </xf>
    <xf numFmtId="0" fontId="35" fillId="0" borderId="0" xfId="2" applyFont="1" applyAlignment="1">
      <alignment horizontal="center" vertical="center"/>
    </xf>
    <xf numFmtId="1" fontId="34" fillId="0" borderId="0" xfId="2" applyNumberFormat="1" applyFont="1" applyAlignment="1">
      <alignment vertical="center"/>
    </xf>
    <xf numFmtId="0" fontId="24" fillId="0" borderId="0" xfId="2" quotePrefix="1" applyFont="1" applyAlignment="1">
      <alignment wrapText="1"/>
    </xf>
    <xf numFmtId="0" fontId="7" fillId="0" borderId="0" xfId="2" quotePrefix="1" applyFont="1" applyAlignment="1">
      <alignment wrapText="1"/>
    </xf>
    <xf numFmtId="0" fontId="36" fillId="3" borderId="0" xfId="0" applyFont="1" applyFill="1" applyAlignment="1">
      <alignment vertical="center" wrapText="1"/>
    </xf>
    <xf numFmtId="0" fontId="37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25" fillId="0" borderId="0" xfId="2" applyFont="1" applyAlignment="1">
      <alignment horizontal="left" vertical="center" wrapText="1" indent="1"/>
    </xf>
    <xf numFmtId="0" fontId="7" fillId="0" borderId="6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0" fontId="23" fillId="0" borderId="0" xfId="3" applyAlignment="1">
      <alignment vertical="center"/>
    </xf>
    <xf numFmtId="165" fontId="39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5" fontId="20" fillId="2" borderId="0" xfId="0" applyNumberFormat="1" applyFont="1" applyFill="1" applyAlignment="1">
      <alignment horizontal="center" vertical="center" wrapText="1"/>
    </xf>
    <xf numFmtId="0" fontId="40" fillId="4" borderId="24" xfId="2" applyFont="1" applyFill="1" applyBorder="1" applyAlignment="1">
      <alignment horizontal="center" vertical="center"/>
    </xf>
    <xf numFmtId="0" fontId="40" fillId="4" borderId="17" xfId="2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6" fillId="0" borderId="20" xfId="0" applyFont="1" applyBorder="1" applyAlignment="1">
      <alignment horizontal="left"/>
    </xf>
    <xf numFmtId="0" fontId="26" fillId="2" borderId="20" xfId="0" applyFont="1" applyFill="1" applyBorder="1" applyAlignment="1">
      <alignment horizontal="left"/>
    </xf>
    <xf numFmtId="0" fontId="26" fillId="0" borderId="20" xfId="2" applyFont="1" applyBorder="1" applyAlignment="1">
      <alignment horizontal="left" vertical="center"/>
    </xf>
    <xf numFmtId="0" fontId="26" fillId="0" borderId="21" xfId="2" applyFont="1" applyBorder="1" applyAlignment="1">
      <alignment horizontal="left" vertical="center"/>
    </xf>
    <xf numFmtId="0" fontId="40" fillId="4" borderId="19" xfId="2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0" borderId="8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165" fontId="7" fillId="0" borderId="0" xfId="2" applyNumberFormat="1" applyFont="1" applyAlignment="1">
      <alignment vertical="center"/>
    </xf>
    <xf numFmtId="165" fontId="26" fillId="0" borderId="20" xfId="2" applyNumberFormat="1" applyFont="1" applyBorder="1" applyAlignment="1">
      <alignment horizontal="center" vertical="center"/>
    </xf>
    <xf numFmtId="165" fontId="26" fillId="0" borderId="21" xfId="2" applyNumberFormat="1" applyFont="1" applyBorder="1" applyAlignment="1">
      <alignment horizontal="center" vertical="center"/>
    </xf>
    <xf numFmtId="0" fontId="40" fillId="4" borderId="28" xfId="2" applyFont="1" applyFill="1" applyBorder="1" applyAlignment="1">
      <alignment horizontal="center" vertical="center"/>
    </xf>
    <xf numFmtId="0" fontId="40" fillId="4" borderId="29" xfId="2" applyFont="1" applyFill="1" applyBorder="1" applyAlignment="1">
      <alignment horizontal="center" vertical="center"/>
    </xf>
    <xf numFmtId="0" fontId="7" fillId="0" borderId="20" xfId="2" applyFont="1" applyBorder="1" applyAlignment="1">
      <alignment vertical="center"/>
    </xf>
    <xf numFmtId="0" fontId="7" fillId="0" borderId="21" xfId="2" applyFont="1" applyBorder="1" applyAlignment="1">
      <alignment vertical="center"/>
    </xf>
    <xf numFmtId="0" fontId="7" fillId="0" borderId="5" xfId="2" applyFont="1" applyBorder="1" applyAlignment="1">
      <alignment horizontal="right" vertical="center" wrapText="1"/>
    </xf>
    <xf numFmtId="0" fontId="7" fillId="0" borderId="0" xfId="2" applyFont="1" applyAlignment="1">
      <alignment horizontal="right" vertical="center" wrapText="1"/>
    </xf>
    <xf numFmtId="0" fontId="26" fillId="2" borderId="23" xfId="0" quotePrefix="1" applyFont="1" applyFill="1" applyBorder="1" applyAlignment="1">
      <alignment vertical="center"/>
    </xf>
    <xf numFmtId="0" fontId="26" fillId="2" borderId="0" xfId="0" quotePrefix="1" applyFont="1" applyFill="1" applyAlignment="1">
      <alignment vertical="center"/>
    </xf>
    <xf numFmtId="0" fontId="26" fillId="2" borderId="23" xfId="0" quotePrefix="1" applyFont="1" applyFill="1" applyBorder="1" applyAlignment="1">
      <alignment vertical="center" wrapText="1"/>
    </xf>
    <xf numFmtId="0" fontId="26" fillId="2" borderId="0" xfId="0" quotePrefix="1" applyFont="1" applyFill="1" applyAlignment="1">
      <alignment vertical="center" wrapText="1"/>
    </xf>
    <xf numFmtId="0" fontId="26" fillId="2" borderId="27" xfId="0" quotePrefix="1" applyFont="1" applyFill="1" applyBorder="1" applyAlignment="1">
      <alignment vertical="center"/>
    </xf>
    <xf numFmtId="0" fontId="26" fillId="2" borderId="22" xfId="0" quotePrefix="1" applyFont="1" applyFill="1" applyBorder="1" applyAlignment="1">
      <alignment vertical="center"/>
    </xf>
    <xf numFmtId="0" fontId="34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165" fontId="20" fillId="2" borderId="0" xfId="0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7" fillId="0" borderId="16" xfId="2" applyFont="1" applyBorder="1" applyAlignment="1">
      <alignment horizontal="left" vertical="center"/>
    </xf>
    <xf numFmtId="0" fontId="7" fillId="0" borderId="34" xfId="2" applyFont="1" applyBorder="1" applyAlignment="1">
      <alignment horizontal="left" vertical="center" wrapText="1"/>
    </xf>
    <xf numFmtId="0" fontId="7" fillId="0" borderId="34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center"/>
    </xf>
    <xf numFmtId="0" fontId="9" fillId="0" borderId="0" xfId="2" quotePrefix="1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/>
    </xf>
    <xf numFmtId="165" fontId="12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0" fontId="7" fillId="2" borderId="0" xfId="2" applyFont="1" applyFill="1" applyAlignment="1">
      <alignment vertical="center"/>
    </xf>
    <xf numFmtId="165" fontId="26" fillId="2" borderId="1" xfId="0" applyNumberFormat="1" applyFont="1" applyFill="1" applyBorder="1" applyAlignment="1">
      <alignment horizontal="center"/>
    </xf>
    <xf numFmtId="165" fontId="26" fillId="0" borderId="0" xfId="2" applyNumberFormat="1" applyFont="1" applyAlignment="1">
      <alignment horizontal="center" vertical="center"/>
    </xf>
    <xf numFmtId="165" fontId="26" fillId="0" borderId="0" xfId="2" applyNumberFormat="1" applyFont="1" applyAlignment="1">
      <alignment vertical="center"/>
    </xf>
    <xf numFmtId="165" fontId="42" fillId="0" borderId="0" xfId="3" applyNumberFormat="1" applyFont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center"/>
    </xf>
    <xf numFmtId="165" fontId="7" fillId="2" borderId="14" xfId="0" applyNumberFormat="1" applyFont="1" applyFill="1" applyBorder="1" applyAlignment="1">
      <alignment horizontal="center"/>
    </xf>
    <xf numFmtId="0" fontId="41" fillId="2" borderId="9" xfId="0" applyFont="1" applyFill="1" applyBorder="1"/>
    <xf numFmtId="0" fontId="41" fillId="2" borderId="43" xfId="0" applyFont="1" applyFill="1" applyBorder="1"/>
    <xf numFmtId="0" fontId="41" fillId="2" borderId="35" xfId="0" applyFont="1" applyFill="1" applyBorder="1"/>
    <xf numFmtId="0" fontId="41" fillId="2" borderId="36" xfId="0" applyFont="1" applyFill="1" applyBorder="1"/>
    <xf numFmtId="0" fontId="34" fillId="0" borderId="0" xfId="2" applyFont="1" applyAlignment="1">
      <alignment vertical="center"/>
    </xf>
    <xf numFmtId="0" fontId="45" fillId="2" borderId="0" xfId="2" applyFont="1" applyFill="1" applyAlignment="1">
      <alignment vertical="center"/>
    </xf>
    <xf numFmtId="0" fontId="44" fillId="2" borderId="9" xfId="0" applyFont="1" applyFill="1" applyBorder="1"/>
    <xf numFmtId="0" fontId="47" fillId="0" borderId="0" xfId="0" applyFont="1"/>
    <xf numFmtId="0" fontId="24" fillId="2" borderId="0" xfId="2" quotePrefix="1" applyFont="1" applyFill="1" applyAlignment="1">
      <alignment horizontal="left" vertical="center"/>
    </xf>
    <xf numFmtId="0" fontId="34" fillId="2" borderId="0" xfId="2" applyFont="1" applyFill="1" applyAlignment="1">
      <alignment vertical="center"/>
    </xf>
    <xf numFmtId="0" fontId="27" fillId="2" borderId="0" xfId="3" applyFont="1" applyFill="1" applyBorder="1" applyAlignment="1">
      <alignment vertical="center"/>
    </xf>
    <xf numFmtId="0" fontId="47" fillId="2" borderId="0" xfId="0" applyFont="1" applyFill="1"/>
    <xf numFmtId="0" fontId="40" fillId="4" borderId="16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 wrapText="1"/>
    </xf>
    <xf numFmtId="0" fontId="48" fillId="0" borderId="19" xfId="0" quotePrefix="1" applyFont="1" applyBorder="1" applyAlignment="1">
      <alignment horizontal="center" vertical="center" wrapText="1"/>
    </xf>
    <xf numFmtId="165" fontId="30" fillId="4" borderId="19" xfId="0" applyNumberFormat="1" applyFont="1" applyFill="1" applyBorder="1" applyAlignment="1">
      <alignment horizontal="center" vertical="center" wrapText="1"/>
    </xf>
    <xf numFmtId="165" fontId="30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165" fontId="28" fillId="4" borderId="20" xfId="0" applyNumberFormat="1" applyFont="1" applyFill="1" applyBorder="1" applyAlignment="1">
      <alignment horizontal="center" vertical="center" wrapText="1"/>
    </xf>
    <xf numFmtId="165" fontId="28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165" fontId="30" fillId="4" borderId="20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/>
    </xf>
    <xf numFmtId="165" fontId="28" fillId="4" borderId="21" xfId="0" applyNumberFormat="1" applyFont="1" applyFill="1" applyBorder="1" applyAlignment="1">
      <alignment horizontal="center" vertical="center" wrapText="1"/>
    </xf>
    <xf numFmtId="165" fontId="28" fillId="4" borderId="19" xfId="0" applyNumberFormat="1" applyFont="1" applyFill="1" applyBorder="1" applyAlignment="1">
      <alignment horizontal="center" vertical="center" wrapText="1"/>
    </xf>
    <xf numFmtId="165" fontId="34" fillId="0" borderId="19" xfId="2" applyNumberFormat="1" applyFont="1" applyBorder="1" applyAlignment="1">
      <alignment horizontal="center" vertical="center"/>
    </xf>
    <xf numFmtId="165" fontId="7" fillId="0" borderId="20" xfId="2" applyNumberFormat="1" applyFont="1" applyBorder="1" applyAlignment="1">
      <alignment horizontal="center" vertical="center"/>
    </xf>
    <xf numFmtId="165" fontId="34" fillId="0" borderId="20" xfId="2" applyNumberFormat="1" applyFont="1" applyBorder="1" applyAlignment="1">
      <alignment horizontal="center" vertical="center"/>
    </xf>
    <xf numFmtId="165" fontId="7" fillId="0" borderId="21" xfId="2" applyNumberFormat="1" applyFont="1" applyBorder="1" applyAlignment="1">
      <alignment horizontal="center" vertical="center"/>
    </xf>
    <xf numFmtId="165" fontId="7" fillId="0" borderId="19" xfId="2" applyNumberFormat="1" applyFont="1" applyBorder="1" applyAlignment="1">
      <alignment horizontal="center" vertical="center"/>
    </xf>
    <xf numFmtId="165" fontId="28" fillId="4" borderId="23" xfId="0" applyNumberFormat="1" applyFont="1" applyFill="1" applyBorder="1" applyAlignment="1">
      <alignment horizontal="center" vertical="center" wrapText="1"/>
    </xf>
    <xf numFmtId="165" fontId="28" fillId="4" borderId="20" xfId="0" applyNumberFormat="1" applyFont="1" applyFill="1" applyBorder="1" applyAlignment="1">
      <alignment horizontal="center" vertical="center"/>
    </xf>
    <xf numFmtId="165" fontId="28" fillId="4" borderId="27" xfId="0" applyNumberFormat="1" applyFont="1" applyFill="1" applyBorder="1" applyAlignment="1">
      <alignment horizontal="center" vertical="center" wrapText="1"/>
    </xf>
    <xf numFmtId="165" fontId="28" fillId="4" borderId="21" xfId="0" applyNumberFormat="1" applyFont="1" applyFill="1" applyBorder="1" applyAlignment="1">
      <alignment horizontal="center" vertical="center"/>
    </xf>
    <xf numFmtId="165" fontId="26" fillId="4" borderId="23" xfId="0" applyNumberFormat="1" applyFont="1" applyFill="1" applyBorder="1" applyAlignment="1">
      <alignment horizontal="center" vertical="center" wrapText="1"/>
    </xf>
    <xf numFmtId="165" fontId="26" fillId="4" borderId="20" xfId="0" applyNumberFormat="1" applyFont="1" applyFill="1" applyBorder="1" applyAlignment="1">
      <alignment horizontal="center" vertical="center"/>
    </xf>
    <xf numFmtId="165" fontId="26" fillId="4" borderId="27" xfId="0" applyNumberFormat="1" applyFont="1" applyFill="1" applyBorder="1" applyAlignment="1">
      <alignment horizontal="center" vertical="center" wrapText="1"/>
    </xf>
    <xf numFmtId="165" fontId="26" fillId="4" borderId="21" xfId="0" applyNumberFormat="1" applyFont="1" applyFill="1" applyBorder="1" applyAlignment="1">
      <alignment horizontal="center" vertical="center"/>
    </xf>
    <xf numFmtId="165" fontId="26" fillId="4" borderId="23" xfId="0" applyNumberFormat="1" applyFont="1" applyFill="1" applyBorder="1" applyAlignment="1">
      <alignment horizontal="center" vertical="center"/>
    </xf>
    <xf numFmtId="165" fontId="26" fillId="4" borderId="27" xfId="0" applyNumberFormat="1" applyFont="1" applyFill="1" applyBorder="1" applyAlignment="1">
      <alignment horizontal="center" vertical="center"/>
    </xf>
    <xf numFmtId="165" fontId="26" fillId="4" borderId="20" xfId="0" applyNumberFormat="1" applyFont="1" applyFill="1" applyBorder="1" applyAlignment="1">
      <alignment horizontal="center" vertical="center" wrapText="1"/>
    </xf>
    <xf numFmtId="0" fontId="40" fillId="4" borderId="37" xfId="0" applyFont="1" applyFill="1" applyBorder="1" applyAlignment="1">
      <alignment horizontal="center" vertical="center" wrapText="1"/>
    </xf>
    <xf numFmtId="165" fontId="28" fillId="4" borderId="31" xfId="0" applyNumberFormat="1" applyFont="1" applyFill="1" applyBorder="1" applyAlignment="1">
      <alignment horizontal="center" vertical="center"/>
    </xf>
    <xf numFmtId="165" fontId="28" fillId="0" borderId="38" xfId="0" applyNumberFormat="1" applyFont="1" applyBorder="1" applyAlignment="1">
      <alignment horizontal="center" vertical="center"/>
    </xf>
    <xf numFmtId="165" fontId="26" fillId="0" borderId="38" xfId="2" applyNumberFormat="1" applyFont="1" applyBorder="1" applyAlignment="1">
      <alignment horizontal="center" vertical="center"/>
    </xf>
    <xf numFmtId="165" fontId="28" fillId="4" borderId="30" xfId="0" applyNumberFormat="1" applyFont="1" applyFill="1" applyBorder="1" applyAlignment="1">
      <alignment horizontal="center" vertical="center"/>
    </xf>
    <xf numFmtId="165" fontId="28" fillId="4" borderId="26" xfId="0" applyNumberFormat="1" applyFont="1" applyFill="1" applyBorder="1" applyAlignment="1">
      <alignment horizontal="center" vertical="center"/>
    </xf>
    <xf numFmtId="0" fontId="26" fillId="0" borderId="20" xfId="0" quotePrefix="1" applyFont="1" applyBorder="1" applyAlignment="1">
      <alignment horizontal="center" vertical="center" wrapText="1"/>
    </xf>
    <xf numFmtId="0" fontId="26" fillId="0" borderId="20" xfId="0" quotePrefix="1" applyFont="1" applyBorder="1" applyAlignment="1">
      <alignment horizontal="left" vertical="center"/>
    </xf>
    <xf numFmtId="0" fontId="7" fillId="0" borderId="0" xfId="2" quotePrefix="1" applyFont="1" applyAlignment="1">
      <alignment vertical="center"/>
    </xf>
    <xf numFmtId="165" fontId="7" fillId="0" borderId="0" xfId="2" applyNumberFormat="1" applyFont="1" applyAlignment="1">
      <alignment horizontal="left" vertical="center"/>
    </xf>
    <xf numFmtId="0" fontId="40" fillId="4" borderId="50" xfId="0" applyFont="1" applyFill="1" applyBorder="1" applyAlignment="1">
      <alignment horizontal="center" vertical="center" wrapText="1"/>
    </xf>
    <xf numFmtId="0" fontId="34" fillId="0" borderId="19" xfId="2" quotePrefix="1" applyFont="1" applyBorder="1" applyAlignment="1">
      <alignment vertical="center"/>
    </xf>
    <xf numFmtId="165" fontId="34" fillId="4" borderId="19" xfId="2" applyNumberFormat="1" applyFont="1" applyFill="1" applyBorder="1" applyAlignment="1">
      <alignment horizontal="center" vertical="center"/>
    </xf>
    <xf numFmtId="0" fontId="34" fillId="0" borderId="19" xfId="2" quotePrefix="1" applyFont="1" applyBorder="1" applyAlignment="1">
      <alignment horizontal="left" vertical="center"/>
    </xf>
    <xf numFmtId="0" fontId="34" fillId="0" borderId="20" xfId="2" quotePrefix="1" applyFont="1" applyBorder="1" applyAlignment="1">
      <alignment horizontal="left" vertical="center"/>
    </xf>
    <xf numFmtId="165" fontId="34" fillId="4" borderId="20" xfId="2" applyNumberFormat="1" applyFont="1" applyFill="1" applyBorder="1" applyAlignment="1">
      <alignment horizontal="center" vertical="center"/>
    </xf>
    <xf numFmtId="165" fontId="34" fillId="4" borderId="0" xfId="2" applyNumberFormat="1" applyFont="1" applyFill="1" applyAlignment="1">
      <alignment horizontal="center" vertical="center"/>
    </xf>
    <xf numFmtId="0" fontId="34" fillId="0" borderId="19" xfId="2" applyFont="1" applyBorder="1" applyAlignment="1">
      <alignment horizontal="center" vertical="center"/>
    </xf>
    <xf numFmtId="0" fontId="40" fillId="4" borderId="53" xfId="2" applyFont="1" applyFill="1" applyBorder="1" applyAlignment="1">
      <alignment horizontal="center" vertical="center"/>
    </xf>
    <xf numFmtId="0" fontId="34" fillId="0" borderId="54" xfId="2" quotePrefix="1" applyFont="1" applyBorder="1" applyAlignment="1">
      <alignment vertical="center"/>
    </xf>
    <xf numFmtId="165" fontId="30" fillId="0" borderId="23" xfId="0" applyNumberFormat="1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165" fontId="28" fillId="0" borderId="27" xfId="0" applyNumberFormat="1" applyFont="1" applyBorder="1" applyAlignment="1">
      <alignment horizontal="center" vertical="center"/>
    </xf>
    <xf numFmtId="165" fontId="28" fillId="0" borderId="21" xfId="0" applyNumberFormat="1" applyFont="1" applyBorder="1" applyAlignment="1">
      <alignment horizontal="center" vertical="center"/>
    </xf>
    <xf numFmtId="165" fontId="7" fillId="0" borderId="27" xfId="2" applyNumberFormat="1" applyFont="1" applyBorder="1" applyAlignment="1">
      <alignment horizontal="center" vertical="center"/>
    </xf>
    <xf numFmtId="0" fontId="40" fillId="2" borderId="0" xfId="2" applyFont="1" applyFill="1" applyAlignment="1">
      <alignment horizontal="center" vertical="center"/>
    </xf>
    <xf numFmtId="165" fontId="34" fillId="2" borderId="0" xfId="2" applyNumberFormat="1" applyFont="1" applyFill="1" applyAlignment="1">
      <alignment horizontal="center" vertical="center"/>
    </xf>
    <xf numFmtId="165" fontId="26" fillId="2" borderId="0" xfId="2" applyNumberFormat="1" applyFont="1" applyFill="1" applyAlignment="1">
      <alignment horizontal="center" vertical="center"/>
    </xf>
    <xf numFmtId="165" fontId="33" fillId="0" borderId="0" xfId="2" applyNumberFormat="1" applyFont="1" applyAlignment="1">
      <alignment horizontal="justify" vertical="center" wrapText="1"/>
    </xf>
    <xf numFmtId="165" fontId="7" fillId="2" borderId="32" xfId="2" applyNumberFormat="1" applyFont="1" applyFill="1" applyBorder="1" applyAlignment="1">
      <alignment horizontal="center" vertical="center"/>
    </xf>
    <xf numFmtId="165" fontId="7" fillId="2" borderId="33" xfId="2" applyNumberFormat="1" applyFont="1" applyFill="1" applyBorder="1" applyAlignment="1">
      <alignment horizontal="center" vertical="center"/>
    </xf>
    <xf numFmtId="166" fontId="40" fillId="4" borderId="17" xfId="0" applyNumberFormat="1" applyFont="1" applyFill="1" applyBorder="1" applyAlignment="1">
      <alignment horizontal="center" vertical="center" wrapText="1"/>
    </xf>
    <xf numFmtId="166" fontId="34" fillId="2" borderId="15" xfId="0" applyNumberFormat="1" applyFont="1" applyFill="1" applyBorder="1" applyAlignment="1">
      <alignment horizontal="center" vertical="center"/>
    </xf>
    <xf numFmtId="0" fontId="7" fillId="0" borderId="2" xfId="2" applyFont="1" applyBorder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31" fillId="0" borderId="0" xfId="0" quotePrefix="1" applyFont="1" applyAlignment="1">
      <alignment horizontal="left" vertical="top"/>
    </xf>
    <xf numFmtId="0" fontId="7" fillId="2" borderId="57" xfId="2" applyFont="1" applyFill="1" applyBorder="1" applyAlignment="1">
      <alignment vertical="center"/>
    </xf>
    <xf numFmtId="0" fontId="7" fillId="2" borderId="58" xfId="2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31" fillId="2" borderId="0" xfId="0" quotePrefix="1" applyFont="1" applyFill="1" applyAlignment="1">
      <alignment horizontal="right" vertical="top"/>
    </xf>
    <xf numFmtId="0" fontId="15" fillId="0" borderId="0" xfId="0" quotePrefix="1" applyFont="1" applyAlignment="1">
      <alignment horizontal="left" vertical="top"/>
    </xf>
    <xf numFmtId="0" fontId="28" fillId="2" borderId="4" xfId="0" applyFont="1" applyFill="1" applyBorder="1" applyAlignment="1">
      <alignment vertical="center"/>
    </xf>
    <xf numFmtId="165" fontId="7" fillId="0" borderId="2" xfId="2" applyNumberFormat="1" applyFont="1" applyBorder="1" applyAlignment="1">
      <alignment vertical="center"/>
    </xf>
    <xf numFmtId="0" fontId="52" fillId="2" borderId="0" xfId="3" quotePrefix="1" applyFont="1" applyFill="1" applyBorder="1" applyAlignment="1">
      <alignment horizontal="left" vertical="center"/>
    </xf>
    <xf numFmtId="0" fontId="52" fillId="2" borderId="57" xfId="3" quotePrefix="1" applyFont="1" applyFill="1" applyBorder="1" applyAlignment="1">
      <alignment horizontal="left" vertical="center"/>
    </xf>
    <xf numFmtId="165" fontId="7" fillId="0" borderId="23" xfId="2" applyNumberFormat="1" applyFont="1" applyBorder="1" applyAlignment="1">
      <alignment horizontal="center" vertical="center"/>
    </xf>
    <xf numFmtId="166" fontId="34" fillId="2" borderId="12" xfId="0" applyNumberFormat="1" applyFont="1" applyFill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164" fontId="7" fillId="2" borderId="60" xfId="0" applyNumberFormat="1" applyFont="1" applyFill="1" applyBorder="1" applyAlignment="1">
      <alignment horizontal="center"/>
    </xf>
    <xf numFmtId="165" fontId="34" fillId="0" borderId="28" xfId="2" applyNumberFormat="1" applyFont="1" applyBorder="1" applyAlignment="1">
      <alignment horizontal="center" vertical="center"/>
    </xf>
    <xf numFmtId="0" fontId="7" fillId="0" borderId="61" xfId="2" applyFont="1" applyBorder="1" applyAlignment="1">
      <alignment vertical="center"/>
    </xf>
    <xf numFmtId="0" fontId="7" fillId="0" borderId="41" xfId="2" applyFont="1" applyBorder="1" applyAlignment="1">
      <alignment vertical="center"/>
    </xf>
    <xf numFmtId="0" fontId="57" fillId="0" borderId="0" xfId="0" applyFont="1" applyAlignment="1">
      <alignment horizontal="left" vertical="center" indent="1"/>
    </xf>
    <xf numFmtId="0" fontId="58" fillId="0" borderId="0" xfId="0" applyFont="1" applyAlignment="1">
      <alignment horizontal="left" vertical="center" indent="1"/>
    </xf>
    <xf numFmtId="0" fontId="26" fillId="0" borderId="0" xfId="3" applyFont="1" applyAlignment="1">
      <alignment vertical="center"/>
    </xf>
    <xf numFmtId="0" fontId="49" fillId="0" borderId="0" xfId="0" applyFont="1"/>
    <xf numFmtId="165" fontId="7" fillId="0" borderId="55" xfId="2" applyNumberFormat="1" applyFont="1" applyBorder="1" applyAlignment="1">
      <alignment horizontal="center" vertical="center"/>
    </xf>
    <xf numFmtId="165" fontId="7" fillId="0" borderId="22" xfId="2" applyNumberFormat="1" applyFont="1" applyBorder="1" applyAlignment="1">
      <alignment horizontal="center" vertical="center"/>
    </xf>
    <xf numFmtId="0" fontId="7" fillId="0" borderId="41" xfId="2" applyFont="1" applyBorder="1" applyAlignment="1">
      <alignment horizontal="left" vertical="center"/>
    </xf>
    <xf numFmtId="0" fontId="7" fillId="0" borderId="62" xfId="2" applyFont="1" applyBorder="1" applyAlignment="1">
      <alignment horizontal="left" vertical="center"/>
    </xf>
    <xf numFmtId="0" fontId="7" fillId="0" borderId="63" xfId="2" applyFont="1" applyBorder="1" applyAlignment="1">
      <alignment horizontal="left" vertical="center"/>
    </xf>
    <xf numFmtId="0" fontId="7" fillId="0" borderId="56" xfId="2" applyFont="1" applyBorder="1" applyAlignment="1">
      <alignment horizontal="left" vertical="center"/>
    </xf>
    <xf numFmtId="0" fontId="7" fillId="0" borderId="40" xfId="2" applyFont="1" applyBorder="1" applyAlignment="1">
      <alignment horizontal="left" vertical="center"/>
    </xf>
    <xf numFmtId="165" fontId="34" fillId="0" borderId="29" xfId="2" applyNumberFormat="1" applyFont="1" applyBorder="1" applyAlignment="1">
      <alignment horizontal="center" vertical="center"/>
    </xf>
    <xf numFmtId="0" fontId="7" fillId="0" borderId="42" xfId="2" applyFont="1" applyBorder="1" applyAlignment="1">
      <alignment horizontal="left" vertical="center"/>
    </xf>
    <xf numFmtId="0" fontId="7" fillId="0" borderId="59" xfId="2" applyFont="1" applyBorder="1" applyAlignment="1">
      <alignment horizontal="center" vertical="center"/>
    </xf>
    <xf numFmtId="0" fontId="34" fillId="2" borderId="65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  <xf numFmtId="165" fontId="7" fillId="2" borderId="67" xfId="0" applyNumberFormat="1" applyFont="1" applyFill="1" applyBorder="1" applyAlignment="1">
      <alignment horizontal="center"/>
    </xf>
    <xf numFmtId="0" fontId="53" fillId="2" borderId="0" xfId="3" applyFont="1" applyFill="1" applyAlignment="1">
      <alignment vertical="center"/>
    </xf>
    <xf numFmtId="166" fontId="40" fillId="4" borderId="24" xfId="0" applyNumberFormat="1" applyFont="1" applyFill="1" applyBorder="1" applyAlignment="1">
      <alignment horizontal="center" vertical="center" wrapText="1"/>
    </xf>
    <xf numFmtId="166" fontId="40" fillId="4" borderId="17" xfId="2" applyNumberFormat="1" applyFont="1" applyFill="1" applyBorder="1" applyAlignment="1">
      <alignment horizontal="center" vertical="center" wrapText="1"/>
    </xf>
    <xf numFmtId="166" fontId="34" fillId="2" borderId="0" xfId="0" applyNumberFormat="1" applyFont="1" applyFill="1" applyAlignment="1">
      <alignment horizontal="center" vertical="center"/>
    </xf>
    <xf numFmtId="4" fontId="7" fillId="0" borderId="0" xfId="2" applyNumberFormat="1" applyFont="1" applyAlignment="1">
      <alignment vertical="center"/>
    </xf>
    <xf numFmtId="0" fontId="7" fillId="0" borderId="61" xfId="2" applyFont="1" applyBorder="1" applyAlignment="1">
      <alignment horizontal="center" vertical="center"/>
    </xf>
    <xf numFmtId="164" fontId="7" fillId="2" borderId="64" xfId="0" applyNumberFormat="1" applyFont="1" applyFill="1" applyBorder="1" applyAlignment="1">
      <alignment horizontal="center"/>
    </xf>
    <xf numFmtId="164" fontId="7" fillId="2" borderId="69" xfId="0" applyNumberFormat="1" applyFont="1" applyFill="1" applyBorder="1" applyAlignment="1">
      <alignment horizontal="center"/>
    </xf>
    <xf numFmtId="165" fontId="30" fillId="0" borderId="19" xfId="0" applyNumberFormat="1" applyFont="1" applyBorder="1" applyAlignment="1">
      <alignment horizontal="center" vertical="center"/>
    </xf>
    <xf numFmtId="164" fontId="7" fillId="2" borderId="61" xfId="0" applyNumberFormat="1" applyFont="1" applyFill="1" applyBorder="1" applyAlignment="1">
      <alignment horizontal="center"/>
    </xf>
    <xf numFmtId="165" fontId="30" fillId="0" borderId="28" xfId="0" applyNumberFormat="1" applyFont="1" applyBorder="1" applyAlignment="1">
      <alignment horizontal="center" vertical="center"/>
    </xf>
    <xf numFmtId="165" fontId="34" fillId="4" borderId="23" xfId="2" applyNumberFormat="1" applyFont="1" applyFill="1" applyBorder="1" applyAlignment="1">
      <alignment horizontal="center" vertical="center"/>
    </xf>
    <xf numFmtId="165" fontId="28" fillId="4" borderId="23" xfId="0" applyNumberFormat="1" applyFont="1" applyFill="1" applyBorder="1" applyAlignment="1">
      <alignment horizontal="center" vertical="center"/>
    </xf>
    <xf numFmtId="165" fontId="28" fillId="4" borderId="27" xfId="0" applyNumberFormat="1" applyFont="1" applyFill="1" applyBorder="1" applyAlignment="1">
      <alignment horizontal="center" vertical="center"/>
    </xf>
    <xf numFmtId="165" fontId="7" fillId="2" borderId="70" xfId="2" applyNumberFormat="1" applyFont="1" applyFill="1" applyBorder="1" applyAlignment="1">
      <alignment horizontal="center" vertical="center"/>
    </xf>
    <xf numFmtId="164" fontId="7" fillId="2" borderId="71" xfId="0" applyNumberFormat="1" applyFont="1" applyFill="1" applyBorder="1" applyAlignment="1">
      <alignment horizontal="center"/>
    </xf>
    <xf numFmtId="164" fontId="7" fillId="2" borderId="72" xfId="0" applyNumberFormat="1" applyFont="1" applyFill="1" applyBorder="1" applyAlignment="1">
      <alignment horizontal="center"/>
    </xf>
    <xf numFmtId="164" fontId="56" fillId="2" borderId="11" xfId="4" applyNumberFormat="1" applyFont="1" applyFill="1" applyBorder="1" applyAlignment="1">
      <alignment horizontal="center"/>
    </xf>
    <xf numFmtId="164" fontId="56" fillId="2" borderId="71" xfId="4" applyNumberFormat="1" applyFont="1" applyFill="1" applyBorder="1" applyAlignment="1">
      <alignment horizontal="center"/>
    </xf>
    <xf numFmtId="164" fontId="56" fillId="2" borderId="72" xfId="4" applyNumberFormat="1" applyFont="1" applyFill="1" applyBorder="1" applyAlignment="1">
      <alignment horizontal="center"/>
    </xf>
    <xf numFmtId="164" fontId="7" fillId="2" borderId="73" xfId="0" applyNumberFormat="1" applyFont="1" applyFill="1" applyBorder="1" applyAlignment="1">
      <alignment horizontal="center"/>
    </xf>
    <xf numFmtId="164" fontId="7" fillId="2" borderId="74" xfId="0" applyNumberFormat="1" applyFont="1" applyFill="1" applyBorder="1" applyAlignment="1">
      <alignment horizontal="center"/>
    </xf>
    <xf numFmtId="164" fontId="7" fillId="2" borderId="75" xfId="0" applyNumberFormat="1" applyFont="1" applyFill="1" applyBorder="1" applyAlignment="1">
      <alignment horizontal="center"/>
    </xf>
    <xf numFmtId="164" fontId="7" fillId="2" borderId="76" xfId="0" applyNumberFormat="1" applyFont="1" applyFill="1" applyBorder="1" applyAlignment="1">
      <alignment horizontal="center"/>
    </xf>
    <xf numFmtId="164" fontId="7" fillId="2" borderId="45" xfId="0" applyNumberFormat="1" applyFont="1" applyFill="1" applyBorder="1" applyAlignment="1">
      <alignment horizontal="center"/>
    </xf>
    <xf numFmtId="164" fontId="7" fillId="2" borderId="77" xfId="0" applyNumberFormat="1" applyFont="1" applyFill="1" applyBorder="1" applyAlignment="1">
      <alignment horizontal="center"/>
    </xf>
    <xf numFmtId="164" fontId="7" fillId="2" borderId="68" xfId="0" applyNumberFormat="1" applyFont="1" applyFill="1" applyBorder="1" applyAlignment="1">
      <alignment horizontal="center"/>
    </xf>
    <xf numFmtId="0" fontId="59" fillId="0" borderId="0" xfId="3" applyFont="1" applyAlignment="1">
      <alignment vertical="center"/>
    </xf>
    <xf numFmtId="0" fontId="60" fillId="0" borderId="0" xfId="3" applyFont="1" applyAlignment="1">
      <alignment vertical="center"/>
    </xf>
    <xf numFmtId="164" fontId="7" fillId="0" borderId="0" xfId="2" applyNumberFormat="1" applyFont="1" applyAlignment="1">
      <alignment vertical="center"/>
    </xf>
    <xf numFmtId="0" fontId="25" fillId="2" borderId="0" xfId="2" applyFont="1" applyFill="1" applyAlignment="1">
      <alignment vertical="center"/>
    </xf>
    <xf numFmtId="164" fontId="7" fillId="2" borderId="78" xfId="0" applyNumberFormat="1" applyFont="1" applyFill="1" applyBorder="1" applyAlignment="1">
      <alignment horizontal="center"/>
    </xf>
    <xf numFmtId="164" fontId="7" fillId="2" borderId="79" xfId="0" applyNumberFormat="1" applyFont="1" applyFill="1" applyBorder="1" applyAlignment="1">
      <alignment horizontal="center"/>
    </xf>
    <xf numFmtId="164" fontId="7" fillId="2" borderId="80" xfId="0" applyNumberFormat="1" applyFont="1" applyFill="1" applyBorder="1" applyAlignment="1">
      <alignment horizontal="center"/>
    </xf>
    <xf numFmtId="164" fontId="7" fillId="2" borderId="81" xfId="0" applyNumberFormat="1" applyFont="1" applyFill="1" applyBorder="1" applyAlignment="1">
      <alignment horizontal="center"/>
    </xf>
    <xf numFmtId="164" fontId="7" fillId="2" borderId="82" xfId="0" applyNumberFormat="1" applyFont="1" applyFill="1" applyBorder="1" applyAlignment="1">
      <alignment horizontal="center"/>
    </xf>
    <xf numFmtId="164" fontId="7" fillId="2" borderId="83" xfId="0" applyNumberFormat="1" applyFont="1" applyFill="1" applyBorder="1" applyAlignment="1">
      <alignment horizontal="center"/>
    </xf>
    <xf numFmtId="164" fontId="7" fillId="2" borderId="84" xfId="0" applyNumberFormat="1" applyFont="1" applyFill="1" applyBorder="1" applyAlignment="1">
      <alignment horizontal="center"/>
    </xf>
    <xf numFmtId="0" fontId="44" fillId="0" borderId="0" xfId="2" quotePrefix="1" applyFont="1" applyAlignment="1">
      <alignment horizontal="left" vertical="center"/>
    </xf>
    <xf numFmtId="0" fontId="7" fillId="0" borderId="42" xfId="2" applyFont="1" applyBorder="1" applyAlignment="1">
      <alignment vertical="center"/>
    </xf>
    <xf numFmtId="0" fontId="7" fillId="2" borderId="61" xfId="2" applyFont="1" applyFill="1" applyBorder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26" fillId="2" borderId="0" xfId="2" applyFont="1" applyFill="1" applyAlignment="1">
      <alignment vertical="center"/>
    </xf>
    <xf numFmtId="165" fontId="7" fillId="2" borderId="86" xfId="0" applyNumberFormat="1" applyFont="1" applyFill="1" applyBorder="1" applyAlignment="1">
      <alignment horizontal="center"/>
    </xf>
    <xf numFmtId="165" fontId="7" fillId="2" borderId="87" xfId="0" applyNumberFormat="1" applyFont="1" applyFill="1" applyBorder="1" applyAlignment="1">
      <alignment horizontal="center"/>
    </xf>
    <xf numFmtId="165" fontId="7" fillId="2" borderId="88" xfId="0" applyNumberFormat="1" applyFont="1" applyFill="1" applyBorder="1" applyAlignment="1">
      <alignment horizontal="center"/>
    </xf>
    <xf numFmtId="0" fontId="7" fillId="0" borderId="44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164" fontId="25" fillId="0" borderId="0" xfId="2" applyNumberFormat="1" applyFont="1" applyAlignment="1">
      <alignment vertical="center"/>
    </xf>
    <xf numFmtId="165" fontId="7" fillId="2" borderId="92" xfId="2" applyNumberFormat="1" applyFont="1" applyFill="1" applyBorder="1" applyAlignment="1">
      <alignment horizontal="center" vertical="center"/>
    </xf>
    <xf numFmtId="164" fontId="7" fillId="0" borderId="7" xfId="2" applyNumberFormat="1" applyFont="1" applyBorder="1" applyAlignment="1">
      <alignment vertical="center"/>
    </xf>
    <xf numFmtId="0" fontId="26" fillId="0" borderId="0" xfId="2" applyFont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0" borderId="85" xfId="2" applyFont="1" applyBorder="1" applyAlignment="1">
      <alignment horizontal="left" vertical="center"/>
    </xf>
    <xf numFmtId="0" fontId="26" fillId="0" borderId="0" xfId="2" quotePrefix="1" applyFont="1" applyAlignment="1">
      <alignment horizontal="left" vertical="center"/>
    </xf>
    <xf numFmtId="165" fontId="7" fillId="0" borderId="0" xfId="2" quotePrefix="1" applyNumberFormat="1" applyFont="1" applyAlignment="1">
      <alignment horizontal="center"/>
    </xf>
    <xf numFmtId="165" fontId="7" fillId="2" borderId="60" xfId="0" applyNumberFormat="1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7" fillId="0" borderId="56" xfId="2" applyFont="1" applyBorder="1" applyAlignment="1">
      <alignment vertical="center"/>
    </xf>
    <xf numFmtId="0" fontId="7" fillId="0" borderId="85" xfId="2" applyFont="1" applyBorder="1" applyAlignment="1">
      <alignment vertical="center"/>
    </xf>
    <xf numFmtId="0" fontId="7" fillId="0" borderId="93" xfId="2" applyFont="1" applyBorder="1" applyAlignment="1">
      <alignment vertical="center"/>
    </xf>
    <xf numFmtId="0" fontId="7" fillId="0" borderId="61" xfId="2" quotePrefix="1" applyFont="1" applyBorder="1" applyAlignment="1">
      <alignment vertical="center"/>
    </xf>
    <xf numFmtId="165" fontId="7" fillId="0" borderId="61" xfId="2" quotePrefix="1" applyNumberFormat="1" applyFont="1" applyBorder="1" applyAlignment="1">
      <alignment horizontal="center"/>
    </xf>
    <xf numFmtId="164" fontId="2" fillId="0" borderId="0" xfId="2" applyNumberFormat="1" applyFont="1" applyAlignment="1">
      <alignment vertical="center"/>
    </xf>
    <xf numFmtId="165" fontId="7" fillId="2" borderId="94" xfId="2" applyNumberFormat="1" applyFont="1" applyFill="1" applyBorder="1" applyAlignment="1">
      <alignment horizontal="center" vertical="center"/>
    </xf>
    <xf numFmtId="0" fontId="51" fillId="14" borderId="0" xfId="2" applyFont="1" applyFill="1" applyAlignment="1">
      <alignment horizontal="center" vertical="center"/>
    </xf>
    <xf numFmtId="0" fontId="51" fillId="10" borderId="0" xfId="2" applyFont="1" applyFill="1" applyAlignment="1">
      <alignment horizontal="center" vertical="center"/>
    </xf>
    <xf numFmtId="0" fontId="24" fillId="2" borderId="0" xfId="2" quotePrefix="1" applyFont="1" applyFill="1" applyAlignment="1">
      <alignment horizontal="left" vertical="center" wrapText="1"/>
    </xf>
    <xf numFmtId="0" fontId="50" fillId="5" borderId="0" xfId="2" applyFont="1" applyFill="1" applyAlignment="1">
      <alignment horizontal="center" vertical="center"/>
    </xf>
    <xf numFmtId="0" fontId="51" fillId="4" borderId="0" xfId="2" applyFont="1" applyFill="1" applyAlignment="1">
      <alignment horizontal="center" vertical="center"/>
    </xf>
    <xf numFmtId="0" fontId="51" fillId="6" borderId="0" xfId="0" quotePrefix="1" applyFont="1" applyFill="1" applyAlignment="1">
      <alignment horizontal="center" vertical="center"/>
    </xf>
    <xf numFmtId="0" fontId="51" fillId="8" borderId="0" xfId="0" quotePrefix="1" applyFont="1" applyFill="1" applyAlignment="1">
      <alignment horizontal="center" vertical="center"/>
    </xf>
    <xf numFmtId="0" fontId="51" fillId="7" borderId="0" xfId="0" quotePrefix="1" applyFont="1" applyFill="1" applyAlignment="1">
      <alignment horizontal="center" vertical="center" wrapText="1"/>
    </xf>
    <xf numFmtId="0" fontId="51" fillId="9" borderId="0" xfId="0" quotePrefix="1" applyFont="1" applyFill="1" applyAlignment="1">
      <alignment horizontal="center" vertical="center"/>
    </xf>
    <xf numFmtId="0" fontId="51" fillId="11" borderId="0" xfId="2" quotePrefix="1" applyFont="1" applyFill="1" applyAlignment="1">
      <alignment horizontal="center" vertical="center"/>
    </xf>
    <xf numFmtId="0" fontId="51" fillId="11" borderId="0" xfId="2" applyFont="1" applyFill="1" applyAlignment="1">
      <alignment horizontal="center" vertical="center"/>
    </xf>
    <xf numFmtId="0" fontId="51" fillId="12" borderId="0" xfId="2" quotePrefix="1" applyFont="1" applyFill="1" applyAlignment="1">
      <alignment horizontal="center" vertical="center"/>
    </xf>
    <xf numFmtId="0" fontId="51" fillId="12" borderId="0" xfId="2" applyFont="1" applyFill="1" applyAlignment="1">
      <alignment horizontal="center" vertical="center"/>
    </xf>
    <xf numFmtId="0" fontId="51" fillId="13" borderId="0" xfId="2" applyFont="1" applyFill="1" applyAlignment="1">
      <alignment horizontal="center" vertical="center"/>
    </xf>
    <xf numFmtId="0" fontId="44" fillId="2" borderId="1" xfId="0" applyFont="1" applyFill="1" applyBorder="1"/>
    <xf numFmtId="0" fontId="53" fillId="2" borderId="4" xfId="3" applyFont="1" applyFill="1" applyBorder="1" applyAlignment="1">
      <alignment horizontal="center" vertical="center"/>
    </xf>
    <xf numFmtId="0" fontId="53" fillId="2" borderId="0" xfId="3" applyFont="1" applyFill="1" applyAlignment="1">
      <alignment horizontal="center" vertical="center"/>
    </xf>
    <xf numFmtId="0" fontId="54" fillId="2" borderId="4" xfId="3" applyFont="1" applyFill="1" applyBorder="1" applyAlignment="1">
      <alignment horizontal="center" vertical="center"/>
    </xf>
    <xf numFmtId="0" fontId="54" fillId="2" borderId="0" xfId="3" applyFont="1" applyFill="1" applyBorder="1" applyAlignment="1">
      <alignment horizontal="center" vertical="center"/>
    </xf>
    <xf numFmtId="166" fontId="40" fillId="4" borderId="24" xfId="2" applyNumberFormat="1" applyFont="1" applyFill="1" applyBorder="1" applyAlignment="1">
      <alignment horizontal="center" vertical="center" wrapText="1"/>
    </xf>
    <xf numFmtId="0" fontId="40" fillId="4" borderId="25" xfId="2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40" fillId="4" borderId="29" xfId="0" applyFont="1" applyFill="1" applyBorder="1" applyAlignment="1">
      <alignment horizontal="center" vertical="center" wrapText="1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5" xfId="0" applyFont="1" applyFill="1" applyBorder="1" applyAlignment="1">
      <alignment horizontal="center" vertical="center" wrapText="1"/>
    </xf>
    <xf numFmtId="166" fontId="40" fillId="4" borderId="24" xfId="0" applyNumberFormat="1" applyFont="1" applyFill="1" applyBorder="1" applyAlignment="1">
      <alignment horizontal="center" vertical="center" wrapText="1"/>
    </xf>
    <xf numFmtId="166" fontId="40" fillId="4" borderId="29" xfId="0" applyNumberFormat="1" applyFont="1" applyFill="1" applyBorder="1" applyAlignment="1">
      <alignment horizontal="center" vertical="center" wrapText="1"/>
    </xf>
    <xf numFmtId="0" fontId="40" fillId="4" borderId="31" xfId="0" applyFont="1" applyFill="1" applyBorder="1" applyAlignment="1">
      <alignment horizontal="center" vertical="center" wrapText="1"/>
    </xf>
    <xf numFmtId="166" fontId="40" fillId="4" borderId="28" xfId="0" applyNumberFormat="1" applyFont="1" applyFill="1" applyBorder="1" applyAlignment="1">
      <alignment horizontal="center" vertical="center" wrapText="1"/>
    </xf>
    <xf numFmtId="166" fontId="40" fillId="4" borderId="28" xfId="2" applyNumberFormat="1" applyFont="1" applyFill="1" applyBorder="1" applyAlignment="1">
      <alignment horizontal="center" vertical="center" wrapText="1"/>
    </xf>
    <xf numFmtId="0" fontId="40" fillId="4" borderId="31" xfId="2" applyFont="1" applyFill="1" applyBorder="1" applyAlignment="1">
      <alignment horizontal="center" vertical="center" wrapText="1"/>
    </xf>
    <xf numFmtId="0" fontId="41" fillId="2" borderId="1" xfId="0" applyFont="1" applyFill="1" applyBorder="1"/>
    <xf numFmtId="0" fontId="26" fillId="2" borderId="23" xfId="0" quotePrefix="1" applyFont="1" applyFill="1" applyBorder="1" applyAlignment="1">
      <alignment horizontal="left" vertical="center" wrapText="1"/>
    </xf>
    <xf numFmtId="0" fontId="26" fillId="2" borderId="0" xfId="0" quotePrefix="1" applyFont="1" applyFill="1" applyAlignment="1">
      <alignment horizontal="left" vertical="center" wrapText="1"/>
    </xf>
    <xf numFmtId="0" fontId="26" fillId="2" borderId="30" xfId="0" quotePrefix="1" applyFont="1" applyFill="1" applyBorder="1" applyAlignment="1">
      <alignment horizontal="left" vertical="center" wrapText="1"/>
    </xf>
    <xf numFmtId="0" fontId="40" fillId="4" borderId="16" xfId="0" applyFont="1" applyFill="1" applyBorder="1" applyAlignment="1">
      <alignment horizontal="center" vertical="center" wrapText="1"/>
    </xf>
    <xf numFmtId="0" fontId="40" fillId="4" borderId="51" xfId="0" applyFont="1" applyFill="1" applyBorder="1" applyAlignment="1">
      <alignment horizontal="center" vertical="center" wrapText="1"/>
    </xf>
    <xf numFmtId="0" fontId="40" fillId="4" borderId="52" xfId="0" applyFont="1" applyFill="1" applyBorder="1" applyAlignment="1">
      <alignment horizontal="center" vertical="center" wrapText="1"/>
    </xf>
    <xf numFmtId="0" fontId="34" fillId="0" borderId="19" xfId="2" quotePrefix="1" applyFont="1" applyBorder="1" applyAlignment="1">
      <alignment horizontal="left" vertical="center"/>
    </xf>
    <xf numFmtId="0" fontId="34" fillId="0" borderId="19" xfId="2" applyFont="1" applyBorder="1" applyAlignment="1">
      <alignment horizontal="left" vertical="center"/>
    </xf>
    <xf numFmtId="0" fontId="40" fillId="4" borderId="47" xfId="0" applyFont="1" applyFill="1" applyBorder="1" applyAlignment="1">
      <alignment horizontal="center" vertical="center" wrapText="1"/>
    </xf>
    <xf numFmtId="0" fontId="40" fillId="4" borderId="48" xfId="0" applyFont="1" applyFill="1" applyBorder="1" applyAlignment="1">
      <alignment horizontal="center" vertical="center" wrapText="1"/>
    </xf>
    <xf numFmtId="0" fontId="40" fillId="4" borderId="49" xfId="0" applyFont="1" applyFill="1" applyBorder="1" applyAlignment="1">
      <alignment horizontal="center" vertical="center" wrapText="1"/>
    </xf>
    <xf numFmtId="0" fontId="44" fillId="2" borderId="9" xfId="0" applyFont="1" applyFill="1" applyBorder="1"/>
    <xf numFmtId="0" fontId="44" fillId="2" borderId="35" xfId="0" applyFont="1" applyFill="1" applyBorder="1"/>
    <xf numFmtId="0" fontId="44" fillId="2" borderId="36" xfId="0" applyFont="1" applyFill="1" applyBorder="1"/>
    <xf numFmtId="166" fontId="40" fillId="4" borderId="18" xfId="0" applyNumberFormat="1" applyFont="1" applyFill="1" applyBorder="1" applyAlignment="1">
      <alignment horizontal="center" vertical="center" wrapText="1"/>
    </xf>
    <xf numFmtId="0" fontId="7" fillId="0" borderId="89" xfId="2" applyFont="1" applyBorder="1" applyAlignment="1">
      <alignment horizontal="center" vertical="center"/>
    </xf>
    <xf numFmtId="0" fontId="7" fillId="0" borderId="90" xfId="2" applyFont="1" applyBorder="1" applyAlignment="1">
      <alignment horizontal="center" vertical="center"/>
    </xf>
    <xf numFmtId="0" fontId="7" fillId="0" borderId="91" xfId="2" applyFont="1" applyBorder="1" applyAlignment="1">
      <alignment horizontal="center" vertical="center"/>
    </xf>
    <xf numFmtId="0" fontId="7" fillId="2" borderId="89" xfId="2" applyFont="1" applyFill="1" applyBorder="1" applyAlignment="1">
      <alignment horizontal="center" vertical="center"/>
    </xf>
    <xf numFmtId="0" fontId="7" fillId="2" borderId="90" xfId="2" applyFont="1" applyFill="1" applyBorder="1" applyAlignment="1">
      <alignment horizontal="center" vertical="center"/>
    </xf>
    <xf numFmtId="0" fontId="7" fillId="2" borderId="91" xfId="2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4" fillId="0" borderId="0" xfId="2" quotePrefix="1" applyFont="1" applyAlignment="1">
      <alignment horizontal="left" vertical="center" wrapText="1"/>
    </xf>
    <xf numFmtId="0" fontId="9" fillId="0" borderId="0" xfId="2" quotePrefix="1" applyFont="1" applyAlignment="1">
      <alignment horizontal="left" vertical="top" wrapText="1"/>
    </xf>
    <xf numFmtId="0" fontId="46" fillId="2" borderId="9" xfId="0" applyFont="1" applyFill="1" applyBorder="1"/>
    <xf numFmtId="0" fontId="46" fillId="2" borderId="43" xfId="0" applyFont="1" applyFill="1" applyBorder="1"/>
    <xf numFmtId="0" fontId="46" fillId="2" borderId="35" xfId="0" applyFont="1" applyFill="1" applyBorder="1"/>
    <xf numFmtId="0" fontId="46" fillId="2" borderId="36" xfId="0" applyFont="1" applyFill="1" applyBorder="1"/>
    <xf numFmtId="0" fontId="41" fillId="2" borderId="9" xfId="0" applyFont="1" applyFill="1" applyBorder="1"/>
    <xf numFmtId="0" fontId="41" fillId="2" borderId="43" xfId="0" applyFont="1" applyFill="1" applyBorder="1"/>
    <xf numFmtId="0" fontId="41" fillId="2" borderId="35" xfId="0" applyFont="1" applyFill="1" applyBorder="1"/>
    <xf numFmtId="0" fontId="41" fillId="2" borderId="36" xfId="0" applyFont="1" applyFill="1" applyBorder="1"/>
    <xf numFmtId="0" fontId="53" fillId="2" borderId="0" xfId="3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 xr:uid="{EE9D0032-9FC5-45F2-95DB-CEEEC0292F3B}"/>
    <cellStyle name="Normal 3" xfId="1" xr:uid="{F7DBC2C8-6384-4D8C-B2D1-CDB87C38E653}"/>
    <cellStyle name="Normal 4" xfId="4" xr:uid="{9866F0EF-F30E-4C87-A9BC-E566CAAB230E}"/>
  </cellStyles>
  <dxfs count="5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265"/>
      <color rgb="FF732D4C"/>
      <color rgb="FFC9920E"/>
      <color rgb="FF683064"/>
      <color rgb="FF9B2D4C"/>
      <color rgb="FFBE6F5A"/>
      <color rgb="FFEF9667"/>
      <color rgb="FF9E7998"/>
      <color rgb="FFDFBB75"/>
      <color rgb="FF6A94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'1_IPC_gen_int'!$A$49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072"/>
              </a:solidFill>
            </a:ln>
          </c:spPr>
          <c:marker>
            <c:symbol val="none"/>
          </c:marker>
          <c:cat>
            <c:numRef>
              <c:f>'1_IPC_gen_int'!$B$48:$X$48</c:f>
              <c:numCache>
                <c:formatCode>mmm\-yyyy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'1_IPC_gen_int'!$B$49:$XFD$49</c:f>
              <c:numCache>
                <c:formatCode>#,##0.0</c:formatCode>
                <c:ptCount val="23"/>
                <c:pt idx="0">
                  <c:v>6.1</c:v>
                </c:pt>
                <c:pt idx="1">
                  <c:v>7.6</c:v>
                </c:pt>
                <c:pt idx="2">
                  <c:v>9.8000000000000007</c:v>
                </c:pt>
                <c:pt idx="3">
                  <c:v>8.3000000000000007</c:v>
                </c:pt>
                <c:pt idx="4">
                  <c:v>8.6999999999999993</c:v>
                </c:pt>
                <c:pt idx="5">
                  <c:v>10.199999999999999</c:v>
                </c:pt>
                <c:pt idx="6">
                  <c:v>10.8</c:v>
                </c:pt>
                <c:pt idx="7">
                  <c:v>10.5</c:v>
                </c:pt>
                <c:pt idx="8">
                  <c:v>8.9</c:v>
                </c:pt>
                <c:pt idx="9">
                  <c:v>7.3</c:v>
                </c:pt>
                <c:pt idx="10">
                  <c:v>6.8</c:v>
                </c:pt>
                <c:pt idx="11">
                  <c:v>5.7</c:v>
                </c:pt>
                <c:pt idx="12">
                  <c:v>5.9</c:v>
                </c:pt>
                <c:pt idx="13">
                  <c:v>6</c:v>
                </c:pt>
                <c:pt idx="14">
                  <c:v>3.3</c:v>
                </c:pt>
                <c:pt idx="15">
                  <c:v>4.0999999999999996</c:v>
                </c:pt>
                <c:pt idx="16">
                  <c:v>3.2</c:v>
                </c:pt>
                <c:pt idx="17">
                  <c:v>1.9</c:v>
                </c:pt>
                <c:pt idx="18">
                  <c:v>2.2999999999999998</c:v>
                </c:pt>
                <c:pt idx="19">
                  <c:v>2.6</c:v>
                </c:pt>
                <c:pt idx="20">
                  <c:v>3.5</c:v>
                </c:pt>
                <c:pt idx="21">
                  <c:v>3.5</c:v>
                </c:pt>
                <c:pt idx="22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6-4287-B731-178E94500884}"/>
            </c:ext>
          </c:extLst>
        </c:ser>
        <c:ser>
          <c:idx val="0"/>
          <c:order val="1"/>
          <c:tx>
            <c:strRef>
              <c:f>'1_IPC_gen_int'!$A$59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numRef>
              <c:f>'1_IPC_gen_int'!$B$48:$X$48</c:f>
              <c:numCache>
                <c:formatCode>mmm\-yyyy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'1_IPC_gen_int'!$B$59:$X$59</c:f>
              <c:numCache>
                <c:formatCode>#,##0.0</c:formatCode>
                <c:ptCount val="23"/>
                <c:pt idx="0">
                  <c:v>6.2</c:v>
                </c:pt>
                <c:pt idx="1">
                  <c:v>7.8</c:v>
                </c:pt>
                <c:pt idx="2">
                  <c:v>10.199999999999999</c:v>
                </c:pt>
                <c:pt idx="3">
                  <c:v>8.4</c:v>
                </c:pt>
                <c:pt idx="4">
                  <c:v>8.6</c:v>
                </c:pt>
                <c:pt idx="5">
                  <c:v>10.199999999999999</c:v>
                </c:pt>
                <c:pt idx="6">
                  <c:v>10.9</c:v>
                </c:pt>
                <c:pt idx="7">
                  <c:v>10.9</c:v>
                </c:pt>
                <c:pt idx="8">
                  <c:v>9</c:v>
                </c:pt>
                <c:pt idx="9">
                  <c:v>7.2</c:v>
                </c:pt>
                <c:pt idx="10">
                  <c:v>6.7</c:v>
                </c:pt>
                <c:pt idx="11">
                  <c:v>5.5</c:v>
                </c:pt>
                <c:pt idx="12">
                  <c:v>5.7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3.1</c:v>
                </c:pt>
                <c:pt idx="17">
                  <c:v>1.9</c:v>
                </c:pt>
                <c:pt idx="18">
                  <c:v>2.4</c:v>
                </c:pt>
                <c:pt idx="19">
                  <c:v>2.6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6-4287-B731-178E94500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mmm\-yyyy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12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'7_IPRI_sin_ener_int_CCAA'!$Z$48</c:f>
              <c:strCache>
                <c:ptCount val="1"/>
                <c:pt idx="0">
                  <c:v>oct-2023</c:v>
                </c:pt>
              </c:strCache>
            </c:strRef>
          </c:tx>
          <c:spPr>
            <a:solidFill>
              <a:srgbClr val="732D4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0C-42C5-8877-3956A972B09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BC7-4DAA-8AA5-25E31EF2DB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36C-4818-9797-5031898DD37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BC7-4DAA-8AA5-25E31EF2DB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10-4170-B280-4825127BFCB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BC7-4DAA-8AA5-25E31EF2DB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BC7-4DAA-8AA5-25E31EF2DBC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57-431F-8978-9194F0451640}"/>
              </c:ext>
            </c:extLst>
          </c:dPt>
          <c:dPt>
            <c:idx val="9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A-DBC7-4DAA-8AA5-25E31EF2DB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7F3-4978-B33F-E600BE2074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BC7-4DAA-8AA5-25E31EF2DBC3}"/>
              </c:ext>
            </c:extLst>
          </c:dPt>
          <c:dPt>
            <c:idx val="12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C-DBC7-4DAA-8AA5-25E31EF2DB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BC7-4DAA-8AA5-25E31EF2DBC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BC7-4DAA-8AA5-25E31EF2DBC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BC7-4DAA-8AA5-25E31EF2DB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B50-4854-8DFB-AD6E8A092E4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BC7-4DAA-8AA5-25E31EF2DB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'7_IPRI_sin_ener_int_CCAA'!$Y$49:$Y$66</c:f>
              <c:strCache>
                <c:ptCount val="18"/>
                <c:pt idx="0">
                  <c:v>Andalucía</c:v>
                </c:pt>
                <c:pt idx="1">
                  <c:v>Canarias</c:v>
                </c:pt>
                <c:pt idx="2">
                  <c:v>Extremadura</c:v>
                </c:pt>
                <c:pt idx="3">
                  <c:v>Castilla - La Mancha</c:v>
                </c:pt>
                <c:pt idx="4">
                  <c:v>I. Balears</c:v>
                </c:pt>
                <c:pt idx="5">
                  <c:v>C. de Madrid</c:v>
                </c:pt>
                <c:pt idx="6">
                  <c:v>Castilla y León</c:v>
                </c:pt>
                <c:pt idx="7">
                  <c:v>R. de Murcia</c:v>
                </c:pt>
                <c:pt idx="8">
                  <c:v>C. F. de Navarra</c:v>
                </c:pt>
                <c:pt idx="9">
                  <c:v>España</c:v>
                </c:pt>
                <c:pt idx="10">
                  <c:v>Galicia</c:v>
                </c:pt>
                <c:pt idx="11">
                  <c:v>La Rioja</c:v>
                </c:pt>
                <c:pt idx="12">
                  <c:v>C. Valenciana</c:v>
                </c:pt>
                <c:pt idx="13">
                  <c:v>Cataluña</c:v>
                </c:pt>
                <c:pt idx="14">
                  <c:v>País Vasco</c:v>
                </c:pt>
                <c:pt idx="15">
                  <c:v>Aragón</c:v>
                </c:pt>
                <c:pt idx="16">
                  <c:v>P. de Asturias</c:v>
                </c:pt>
                <c:pt idx="17">
                  <c:v>Cantabria</c:v>
                </c:pt>
              </c:strCache>
            </c:strRef>
          </c:cat>
          <c:val>
            <c:numRef>
              <c:f>'7_IPRI_sin_ener_int_CCAA'!$Z$49:$Z$66</c:f>
              <c:numCache>
                <c:formatCode>#,##0.0</c:formatCode>
                <c:ptCount val="18"/>
                <c:pt idx="0">
                  <c:v>11.1</c:v>
                </c:pt>
                <c:pt idx="1">
                  <c:v>6.7</c:v>
                </c:pt>
                <c:pt idx="2">
                  <c:v>4.8</c:v>
                </c:pt>
                <c:pt idx="3">
                  <c:v>3.3</c:v>
                </c:pt>
                <c:pt idx="4">
                  <c:v>3.2</c:v>
                </c:pt>
                <c:pt idx="5">
                  <c:v>2.4</c:v>
                </c:pt>
                <c:pt idx="6">
                  <c:v>2.1</c:v>
                </c:pt>
                <c:pt idx="7">
                  <c:v>1.8</c:v>
                </c:pt>
                <c:pt idx="8">
                  <c:v>1.5</c:v>
                </c:pt>
                <c:pt idx="9">
                  <c:v>1.3</c:v>
                </c:pt>
                <c:pt idx="10">
                  <c:v>1.3</c:v>
                </c:pt>
                <c:pt idx="11">
                  <c:v>1.2</c:v>
                </c:pt>
                <c:pt idx="12">
                  <c:v>0.5</c:v>
                </c:pt>
                <c:pt idx="13">
                  <c:v>-0.2</c:v>
                </c:pt>
                <c:pt idx="14">
                  <c:v>-0.9</c:v>
                </c:pt>
                <c:pt idx="15">
                  <c:v>-4.9000000000000004</c:v>
                </c:pt>
                <c:pt idx="16">
                  <c:v>-7.9</c:v>
                </c:pt>
                <c:pt idx="17">
                  <c:v>-10.6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BC7-4DAA-8AA5-25E31EF2D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15"/>
          <c:min val="-15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8286423281850588"/>
          <c:y val="5.1038955108005664E-2"/>
          <c:w val="0.4509536677725669"/>
          <c:h val="0.7713111385121249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683064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1-154B-4352-BA42-39F1D7F1C14B}"/>
              </c:ext>
            </c:extLst>
          </c:dPt>
          <c:dPt>
            <c:idx val="6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3-154B-4352-BA42-39F1D7F1C14B}"/>
              </c:ext>
            </c:extLst>
          </c:dPt>
          <c:dPt>
            <c:idx val="7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5-154B-4352-BA42-39F1D7F1C14B}"/>
              </c:ext>
            </c:extLst>
          </c:dPt>
          <c:dPt>
            <c:idx val="8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7-154B-4352-BA42-39F1D7F1C14B}"/>
              </c:ext>
            </c:extLst>
          </c:dPt>
          <c:dPt>
            <c:idx val="9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9-154B-4352-BA42-39F1D7F1C14B}"/>
              </c:ext>
            </c:extLst>
          </c:dPt>
          <c:dLbls>
            <c:dLbl>
              <c:idx val="0"/>
              <c:layout>
                <c:manualLayout>
                  <c:x val="-7.2866128077300391E-2"/>
                  <c:y val="1.99831222549434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9F-4775-BC99-E4C3F2633ABA}"/>
                </c:ext>
              </c:extLst>
            </c:dLbl>
            <c:dLbl>
              <c:idx val="1"/>
              <c:layout>
                <c:manualLayout>
                  <c:x val="-5.0819544043690122E-2"/>
                  <c:y val="2.54269627513014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9F-4775-BC99-E4C3F2633ABA}"/>
                </c:ext>
              </c:extLst>
            </c:dLbl>
            <c:dLbl>
              <c:idx val="2"/>
              <c:layout>
                <c:manualLayout>
                  <c:x val="-4.958161264477056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9F-4775-BC99-E4C3F2633ABA}"/>
                </c:ext>
              </c:extLst>
            </c:dLbl>
            <c:dLbl>
              <c:idx val="3"/>
              <c:layout>
                <c:manualLayout>
                  <c:x val="-4.0556915618147955E-2"/>
                  <c:y val="2.54269627513024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9F-4775-BC99-E4C3F2633ABA}"/>
                </c:ext>
              </c:extLst>
            </c:dLbl>
            <c:dLbl>
              <c:idx val="4"/>
              <c:layout>
                <c:manualLayout>
                  <c:x val="-3.3899442576613488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9F-4775-BC99-E4C3F2633ABA}"/>
                </c:ext>
              </c:extLst>
            </c:dLbl>
            <c:dLbl>
              <c:idx val="5"/>
              <c:layout>
                <c:manualLayout>
                  <c:x val="3.2954363629457417E-2"/>
                  <c:y val="-4.661555987046056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4B-4352-BA42-39F1D7F1C14B}"/>
                </c:ext>
              </c:extLst>
            </c:dLbl>
            <c:dLbl>
              <c:idx val="6"/>
              <c:layout>
                <c:manualLayout>
                  <c:x val="6.2343755586296422E-2"/>
                  <c:y val="-2.537856526377821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4B-4352-BA42-39F1D7F1C14B}"/>
                </c:ext>
              </c:extLst>
            </c:dLbl>
            <c:dLbl>
              <c:idx val="7"/>
              <c:layout>
                <c:manualLayout>
                  <c:x val="6.3680253931416145E-2"/>
                  <c:y val="2.54269627513012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4B-4352-BA42-39F1D7F1C14B}"/>
                </c:ext>
              </c:extLst>
            </c:dLbl>
            <c:dLbl>
              <c:idx val="8"/>
              <c:layout>
                <c:manualLayout>
                  <c:x val="9.343311834525759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4B-4352-BA42-39F1D7F1C14B}"/>
                </c:ext>
              </c:extLst>
            </c:dLbl>
            <c:dLbl>
              <c:idx val="9"/>
              <c:layout>
                <c:manualLayout>
                  <c:x val="0.10507474981835105"/>
                  <c:y val="-2.54276444859755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54B-4352-BA42-39F1D7F1C14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'7_IPRI_divisiones_int'!$AF$56:$AG$65</c:f>
              <c:strCache>
                <c:ptCount val="10"/>
                <c:pt idx="0">
                  <c:v>    18 Artes gráficas y reproducción de soportes grabados</c:v>
                </c:pt>
                <c:pt idx="1">
                  <c:v>    23 Fabricación de otros productos minerales no metálicos</c:v>
                </c:pt>
                <c:pt idx="2">
                  <c:v>    29 Fabricación de vehículos de motor, remolques y semirremolques</c:v>
                </c:pt>
                <c:pt idx="3">
                  <c:v>    20 Industria química</c:v>
                </c:pt>
                <c:pt idx="4">
                  <c:v>    32 Otras industrias manufactureras</c:v>
                </c:pt>
                <c:pt idx="5">
                  <c:v>    36 Captación, depuración y distribución de agua</c:v>
                </c:pt>
                <c:pt idx="6">
                  <c:v>    24 Metalurgia; fabricación de productos de hierro, acero y ferroaleaciones</c:v>
                </c:pt>
                <c:pt idx="7">
                  <c:v>    35 Suministro de energía eléctrica, gas, vapor y aire acondicionado</c:v>
                </c:pt>
                <c:pt idx="8">
                  <c:v>    27 Fabricación de material y equipo eléctrico</c:v>
                </c:pt>
                <c:pt idx="9">
                  <c:v>    17 Industria del papel</c:v>
                </c:pt>
              </c:strCache>
            </c:strRef>
          </c:cat>
          <c:val>
            <c:numRef>
              <c:f>'7_IPRI_divisiones_int'!$AH$56:$AH$65</c:f>
              <c:numCache>
                <c:formatCode>0.0</c:formatCode>
                <c:ptCount val="10"/>
                <c:pt idx="0">
                  <c:v>-5.2</c:v>
                </c:pt>
                <c:pt idx="1">
                  <c:v>-3.8000000000000007</c:v>
                </c:pt>
                <c:pt idx="2">
                  <c:v>-1.5999999999999999</c:v>
                </c:pt>
                <c:pt idx="3">
                  <c:v>-1.4000000000000004</c:v>
                </c:pt>
                <c:pt idx="4">
                  <c:v>-1.3</c:v>
                </c:pt>
                <c:pt idx="5">
                  <c:v>1.7000000000000002</c:v>
                </c:pt>
                <c:pt idx="6">
                  <c:v>2</c:v>
                </c:pt>
                <c:pt idx="7">
                  <c:v>2.1999999999999993</c:v>
                </c:pt>
                <c:pt idx="8">
                  <c:v>2.7</c:v>
                </c:pt>
                <c:pt idx="9">
                  <c:v>6.1000000000000005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1B-4D21-BF73-22ED2AC56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723305984"/>
        <c:axId val="712477504"/>
      </c:barChart>
      <c:catAx>
        <c:axId val="723305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12477504"/>
        <c:crosses val="autoZero"/>
        <c:auto val="1"/>
        <c:lblAlgn val="ctr"/>
        <c:lblOffset val="100"/>
        <c:noMultiLvlLbl val="0"/>
      </c:catAx>
      <c:valAx>
        <c:axId val="712477504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noFill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3059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/>
    <a:lstStyle/>
    <a:p>
      <a:pPr>
        <a:defRPr sz="900">
          <a:latin typeface="Lato" pitchFamily="34" charset="0"/>
          <a:ea typeface="Tahoma" pitchFamily="34" charset="0"/>
          <a:cs typeface="Arial" pitchFamily="34" charset="0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'8_Vivienda_int'!$A$49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072"/>
              </a:solidFill>
            </a:ln>
          </c:spPr>
          <c:marker>
            <c:symbol val="none"/>
          </c:marker>
          <c:cat>
            <c:strRef>
              <c:f>'8_Vivienda_int'!$B$48:$P$48</c:f>
              <c:strCache>
                <c:ptCount val="15"/>
                <c:pt idx="0">
                  <c:v>2020T1</c:v>
                </c:pt>
                <c:pt idx="1">
                  <c:v>2020T2</c:v>
                </c:pt>
                <c:pt idx="2">
                  <c:v>2020T3</c:v>
                </c:pt>
                <c:pt idx="3">
                  <c:v>2020T4</c:v>
                </c:pt>
                <c:pt idx="4">
                  <c:v>2021T1</c:v>
                </c:pt>
                <c:pt idx="5">
                  <c:v>2021T2</c:v>
                </c:pt>
                <c:pt idx="6">
                  <c:v>2021T3</c:v>
                </c:pt>
                <c:pt idx="7">
                  <c:v>2021T4</c:v>
                </c:pt>
                <c:pt idx="8">
                  <c:v>2022T1</c:v>
                </c:pt>
                <c:pt idx="9">
                  <c:v>2022T2</c:v>
                </c:pt>
                <c:pt idx="10">
                  <c:v>2022T3</c:v>
                </c:pt>
                <c:pt idx="11">
                  <c:v>2022T4</c:v>
                </c:pt>
                <c:pt idx="12">
                  <c:v>2023T1</c:v>
                </c:pt>
                <c:pt idx="13">
                  <c:v>2023T2</c:v>
                </c:pt>
                <c:pt idx="14">
                  <c:v>2023T3</c:v>
                </c:pt>
              </c:strCache>
            </c:strRef>
          </c:cat>
          <c:val>
            <c:numRef>
              <c:f>'8_Vivienda_int'!$B$49:$P$49</c:f>
              <c:numCache>
                <c:formatCode>#,##0.0</c:formatCode>
                <c:ptCount val="15"/>
                <c:pt idx="0">
                  <c:v>3.2</c:v>
                </c:pt>
                <c:pt idx="1">
                  <c:v>2.1</c:v>
                </c:pt>
                <c:pt idx="2">
                  <c:v>1.7</c:v>
                </c:pt>
                <c:pt idx="3">
                  <c:v>1.5</c:v>
                </c:pt>
                <c:pt idx="4">
                  <c:v>0.9</c:v>
                </c:pt>
                <c:pt idx="5">
                  <c:v>3.3</c:v>
                </c:pt>
                <c:pt idx="6">
                  <c:v>4.2</c:v>
                </c:pt>
                <c:pt idx="7">
                  <c:v>6.4</c:v>
                </c:pt>
                <c:pt idx="8">
                  <c:v>8.5</c:v>
                </c:pt>
                <c:pt idx="9">
                  <c:v>8</c:v>
                </c:pt>
                <c:pt idx="10">
                  <c:v>7.6</c:v>
                </c:pt>
                <c:pt idx="11">
                  <c:v>5.5</c:v>
                </c:pt>
                <c:pt idx="12">
                  <c:v>3.5</c:v>
                </c:pt>
                <c:pt idx="13">
                  <c:v>3.6</c:v>
                </c:pt>
                <c:pt idx="14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CD-4679-AC92-4747CE007F7C}"/>
            </c:ext>
          </c:extLst>
        </c:ser>
        <c:ser>
          <c:idx val="0"/>
          <c:order val="1"/>
          <c:tx>
            <c:strRef>
              <c:f>'8_Vivienda_int'!$A$59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strRef>
              <c:f>'8_Vivienda_int'!$B$48:$P$48</c:f>
              <c:strCache>
                <c:ptCount val="15"/>
                <c:pt idx="0">
                  <c:v>2020T1</c:v>
                </c:pt>
                <c:pt idx="1">
                  <c:v>2020T2</c:v>
                </c:pt>
                <c:pt idx="2">
                  <c:v>2020T3</c:v>
                </c:pt>
                <c:pt idx="3">
                  <c:v>2020T4</c:v>
                </c:pt>
                <c:pt idx="4">
                  <c:v>2021T1</c:v>
                </c:pt>
                <c:pt idx="5">
                  <c:v>2021T2</c:v>
                </c:pt>
                <c:pt idx="6">
                  <c:v>2021T3</c:v>
                </c:pt>
                <c:pt idx="7">
                  <c:v>2021T4</c:v>
                </c:pt>
                <c:pt idx="8">
                  <c:v>2022T1</c:v>
                </c:pt>
                <c:pt idx="9">
                  <c:v>2022T2</c:v>
                </c:pt>
                <c:pt idx="10">
                  <c:v>2022T3</c:v>
                </c:pt>
                <c:pt idx="11">
                  <c:v>2022T4</c:v>
                </c:pt>
                <c:pt idx="12">
                  <c:v>2023T1</c:v>
                </c:pt>
                <c:pt idx="13">
                  <c:v>2023T2</c:v>
                </c:pt>
                <c:pt idx="14">
                  <c:v>2023T3</c:v>
                </c:pt>
              </c:strCache>
            </c:strRef>
          </c:cat>
          <c:val>
            <c:numRef>
              <c:f>'8_Vivienda_int'!$B$59:$P$59</c:f>
              <c:numCache>
                <c:formatCode>#,##0.0</c:formatCode>
                <c:ptCount val="15"/>
                <c:pt idx="0">
                  <c:v>3.5</c:v>
                </c:pt>
                <c:pt idx="1">
                  <c:v>1.6</c:v>
                </c:pt>
                <c:pt idx="2">
                  <c:v>2</c:v>
                </c:pt>
                <c:pt idx="3">
                  <c:v>1.7</c:v>
                </c:pt>
                <c:pt idx="4">
                  <c:v>1.2</c:v>
                </c:pt>
                <c:pt idx="5">
                  <c:v>4.3</c:v>
                </c:pt>
                <c:pt idx="6">
                  <c:v>5</c:v>
                </c:pt>
                <c:pt idx="7">
                  <c:v>6.8</c:v>
                </c:pt>
                <c:pt idx="8">
                  <c:v>8.9</c:v>
                </c:pt>
                <c:pt idx="9">
                  <c:v>8</c:v>
                </c:pt>
                <c:pt idx="10">
                  <c:v>6.9</c:v>
                </c:pt>
                <c:pt idx="11">
                  <c:v>5.0999999999999996</c:v>
                </c:pt>
                <c:pt idx="12">
                  <c:v>3.4</c:v>
                </c:pt>
                <c:pt idx="13">
                  <c:v>3.5</c:v>
                </c:pt>
                <c:pt idx="1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D-4679-AC92-4747CE00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12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'8_Vivienda_int'!$A$72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265"/>
              </a:solidFill>
            </a:ln>
          </c:spPr>
          <c:marker>
            <c:symbol val="none"/>
          </c:marker>
          <c:cat>
            <c:strRef>
              <c:f>'8_Vivienda_int'!$B$71:$P$71</c:f>
              <c:strCache>
                <c:ptCount val="15"/>
                <c:pt idx="0">
                  <c:v>2020T1</c:v>
                </c:pt>
                <c:pt idx="1">
                  <c:v>2020T2</c:v>
                </c:pt>
                <c:pt idx="2">
                  <c:v>2020T3</c:v>
                </c:pt>
                <c:pt idx="3">
                  <c:v>2020T4</c:v>
                </c:pt>
                <c:pt idx="4">
                  <c:v>2021T1</c:v>
                </c:pt>
                <c:pt idx="5">
                  <c:v>2021T2</c:v>
                </c:pt>
                <c:pt idx="6">
                  <c:v>2021T3</c:v>
                </c:pt>
                <c:pt idx="7">
                  <c:v>2021T4</c:v>
                </c:pt>
                <c:pt idx="8">
                  <c:v>2022T1</c:v>
                </c:pt>
                <c:pt idx="9">
                  <c:v>2022T2</c:v>
                </c:pt>
                <c:pt idx="10">
                  <c:v>2022T3</c:v>
                </c:pt>
                <c:pt idx="11">
                  <c:v>2022T4</c:v>
                </c:pt>
                <c:pt idx="12">
                  <c:v>2023T1</c:v>
                </c:pt>
                <c:pt idx="13">
                  <c:v>2023T2</c:v>
                </c:pt>
                <c:pt idx="14">
                  <c:v>2023T3</c:v>
                </c:pt>
              </c:strCache>
            </c:strRef>
          </c:cat>
          <c:val>
            <c:numRef>
              <c:f>'8_Vivienda_int'!$B$72:$P$72</c:f>
              <c:numCache>
                <c:formatCode>#,##0.0</c:formatCode>
                <c:ptCount val="15"/>
                <c:pt idx="0">
                  <c:v>6.1</c:v>
                </c:pt>
                <c:pt idx="1">
                  <c:v>4.2</c:v>
                </c:pt>
                <c:pt idx="2">
                  <c:v>7.5</c:v>
                </c:pt>
                <c:pt idx="3">
                  <c:v>8.1999999999999993</c:v>
                </c:pt>
                <c:pt idx="4">
                  <c:v>2.2999999999999998</c:v>
                </c:pt>
                <c:pt idx="5">
                  <c:v>6</c:v>
                </c:pt>
                <c:pt idx="6">
                  <c:v>4.0999999999999996</c:v>
                </c:pt>
                <c:pt idx="7">
                  <c:v>6.1</c:v>
                </c:pt>
                <c:pt idx="8">
                  <c:v>10.1</c:v>
                </c:pt>
                <c:pt idx="9">
                  <c:v>8.8000000000000007</c:v>
                </c:pt>
                <c:pt idx="10">
                  <c:v>6.8</c:v>
                </c:pt>
                <c:pt idx="11">
                  <c:v>6.2</c:v>
                </c:pt>
                <c:pt idx="12">
                  <c:v>6</c:v>
                </c:pt>
                <c:pt idx="13">
                  <c:v>7.7</c:v>
                </c:pt>
                <c:pt idx="1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B-4A2A-9229-2E0182F1A6D5}"/>
            </c:ext>
          </c:extLst>
        </c:ser>
        <c:ser>
          <c:idx val="0"/>
          <c:order val="1"/>
          <c:tx>
            <c:strRef>
              <c:f>'8_Vivienda_int'!$A$82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strRef>
              <c:f>'8_Vivienda_int'!$B$71:$P$71</c:f>
              <c:strCache>
                <c:ptCount val="15"/>
                <c:pt idx="0">
                  <c:v>2020T1</c:v>
                </c:pt>
                <c:pt idx="1">
                  <c:v>2020T2</c:v>
                </c:pt>
                <c:pt idx="2">
                  <c:v>2020T3</c:v>
                </c:pt>
                <c:pt idx="3">
                  <c:v>2020T4</c:v>
                </c:pt>
                <c:pt idx="4">
                  <c:v>2021T1</c:v>
                </c:pt>
                <c:pt idx="5">
                  <c:v>2021T2</c:v>
                </c:pt>
                <c:pt idx="6">
                  <c:v>2021T3</c:v>
                </c:pt>
                <c:pt idx="7">
                  <c:v>2021T4</c:v>
                </c:pt>
                <c:pt idx="8">
                  <c:v>2022T1</c:v>
                </c:pt>
                <c:pt idx="9">
                  <c:v>2022T2</c:v>
                </c:pt>
                <c:pt idx="10">
                  <c:v>2022T3</c:v>
                </c:pt>
                <c:pt idx="11">
                  <c:v>2022T4</c:v>
                </c:pt>
                <c:pt idx="12">
                  <c:v>2023T1</c:v>
                </c:pt>
                <c:pt idx="13">
                  <c:v>2023T2</c:v>
                </c:pt>
                <c:pt idx="14">
                  <c:v>2023T3</c:v>
                </c:pt>
              </c:strCache>
            </c:strRef>
          </c:cat>
          <c:val>
            <c:numRef>
              <c:f>'8_Vivienda_int'!$B$82:$P$82</c:f>
              <c:numCache>
                <c:formatCode>#,##0.0</c:formatCode>
                <c:ptCount val="15"/>
                <c:pt idx="0">
                  <c:v>5.7</c:v>
                </c:pt>
                <c:pt idx="1">
                  <c:v>1.9</c:v>
                </c:pt>
                <c:pt idx="2">
                  <c:v>9</c:v>
                </c:pt>
                <c:pt idx="3">
                  <c:v>4.9000000000000004</c:v>
                </c:pt>
                <c:pt idx="4">
                  <c:v>1.2</c:v>
                </c:pt>
                <c:pt idx="5">
                  <c:v>5.3</c:v>
                </c:pt>
                <c:pt idx="6">
                  <c:v>2.2999999999999998</c:v>
                </c:pt>
                <c:pt idx="7">
                  <c:v>7.1</c:v>
                </c:pt>
                <c:pt idx="8">
                  <c:v>10.1</c:v>
                </c:pt>
                <c:pt idx="9">
                  <c:v>8.6999999999999993</c:v>
                </c:pt>
                <c:pt idx="10">
                  <c:v>7</c:v>
                </c:pt>
                <c:pt idx="11">
                  <c:v>6.7</c:v>
                </c:pt>
                <c:pt idx="12">
                  <c:v>8.6999999999999993</c:v>
                </c:pt>
                <c:pt idx="13">
                  <c:v>8.6</c:v>
                </c:pt>
                <c:pt idx="1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B-4A2A-9229-2E0182F1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12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'8_Vivienda_int'!$A$95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265"/>
              </a:solidFill>
            </a:ln>
          </c:spPr>
          <c:marker>
            <c:symbol val="none"/>
          </c:marker>
          <c:cat>
            <c:strRef>
              <c:f>'8_Vivienda_int'!$B$94:$P$94</c:f>
              <c:strCache>
                <c:ptCount val="15"/>
                <c:pt idx="0">
                  <c:v>2020T1</c:v>
                </c:pt>
                <c:pt idx="1">
                  <c:v>2020T2</c:v>
                </c:pt>
                <c:pt idx="2">
                  <c:v>2020T3</c:v>
                </c:pt>
                <c:pt idx="3">
                  <c:v>2020T4</c:v>
                </c:pt>
                <c:pt idx="4">
                  <c:v>2021T1</c:v>
                </c:pt>
                <c:pt idx="5">
                  <c:v>2021T2</c:v>
                </c:pt>
                <c:pt idx="6">
                  <c:v>2021T3</c:v>
                </c:pt>
                <c:pt idx="7">
                  <c:v>2021T4</c:v>
                </c:pt>
                <c:pt idx="8">
                  <c:v>2022T1</c:v>
                </c:pt>
                <c:pt idx="9">
                  <c:v>2022T2</c:v>
                </c:pt>
                <c:pt idx="10">
                  <c:v>2022T3</c:v>
                </c:pt>
                <c:pt idx="11">
                  <c:v>2022T4</c:v>
                </c:pt>
                <c:pt idx="12">
                  <c:v>2023T1</c:v>
                </c:pt>
                <c:pt idx="13">
                  <c:v>2023T2</c:v>
                </c:pt>
                <c:pt idx="14">
                  <c:v>2023T3</c:v>
                </c:pt>
              </c:strCache>
            </c:strRef>
          </c:cat>
          <c:val>
            <c:numRef>
              <c:f>'8_Vivienda_int'!$B$95:$P$95</c:f>
              <c:numCache>
                <c:formatCode>#,##0.0</c:formatCode>
                <c:ptCount val="15"/>
                <c:pt idx="0">
                  <c:v>2.7</c:v>
                </c:pt>
                <c:pt idx="1">
                  <c:v>1.8</c:v>
                </c:pt>
                <c:pt idx="2">
                  <c:v>0.8</c:v>
                </c:pt>
                <c:pt idx="3">
                  <c:v>0.4</c:v>
                </c:pt>
                <c:pt idx="4">
                  <c:v>0.7</c:v>
                </c:pt>
                <c:pt idx="5">
                  <c:v>2.9</c:v>
                </c:pt>
                <c:pt idx="6">
                  <c:v>4.3</c:v>
                </c:pt>
                <c:pt idx="7">
                  <c:v>6.4</c:v>
                </c:pt>
                <c:pt idx="8">
                  <c:v>8.1999999999999993</c:v>
                </c:pt>
                <c:pt idx="9">
                  <c:v>7.9</c:v>
                </c:pt>
                <c:pt idx="10">
                  <c:v>7.8</c:v>
                </c:pt>
                <c:pt idx="11">
                  <c:v>5.3</c:v>
                </c:pt>
                <c:pt idx="12">
                  <c:v>3</c:v>
                </c:pt>
                <c:pt idx="13">
                  <c:v>2.9</c:v>
                </c:pt>
                <c:pt idx="14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FA-4131-A159-C0F0D51F3197}"/>
            </c:ext>
          </c:extLst>
        </c:ser>
        <c:ser>
          <c:idx val="0"/>
          <c:order val="1"/>
          <c:tx>
            <c:strRef>
              <c:f>'8_Vivienda_int'!$A$105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strRef>
              <c:f>'8_Vivienda_int'!$B$94:$P$94</c:f>
              <c:strCache>
                <c:ptCount val="15"/>
                <c:pt idx="0">
                  <c:v>2020T1</c:v>
                </c:pt>
                <c:pt idx="1">
                  <c:v>2020T2</c:v>
                </c:pt>
                <c:pt idx="2">
                  <c:v>2020T3</c:v>
                </c:pt>
                <c:pt idx="3">
                  <c:v>2020T4</c:v>
                </c:pt>
                <c:pt idx="4">
                  <c:v>2021T1</c:v>
                </c:pt>
                <c:pt idx="5">
                  <c:v>2021T2</c:v>
                </c:pt>
                <c:pt idx="6">
                  <c:v>2021T3</c:v>
                </c:pt>
                <c:pt idx="7">
                  <c:v>2021T4</c:v>
                </c:pt>
                <c:pt idx="8">
                  <c:v>2022T1</c:v>
                </c:pt>
                <c:pt idx="9">
                  <c:v>2022T2</c:v>
                </c:pt>
                <c:pt idx="10">
                  <c:v>2022T3</c:v>
                </c:pt>
                <c:pt idx="11">
                  <c:v>2022T4</c:v>
                </c:pt>
                <c:pt idx="12">
                  <c:v>2023T1</c:v>
                </c:pt>
                <c:pt idx="13">
                  <c:v>2023T2</c:v>
                </c:pt>
                <c:pt idx="14">
                  <c:v>2023T3</c:v>
                </c:pt>
              </c:strCache>
            </c:strRef>
          </c:cat>
          <c:val>
            <c:numRef>
              <c:f>'8_Vivienda_int'!$B$105:$P$105</c:f>
              <c:numCache>
                <c:formatCode>#,##0.0</c:formatCode>
                <c:ptCount val="15"/>
                <c:pt idx="0">
                  <c:v>3.1</c:v>
                </c:pt>
                <c:pt idx="1">
                  <c:v>1.5</c:v>
                </c:pt>
                <c:pt idx="2">
                  <c:v>0.9</c:v>
                </c:pt>
                <c:pt idx="3">
                  <c:v>1.1000000000000001</c:v>
                </c:pt>
                <c:pt idx="4">
                  <c:v>1.2</c:v>
                </c:pt>
                <c:pt idx="5">
                  <c:v>4.2</c:v>
                </c:pt>
                <c:pt idx="6">
                  <c:v>5.5</c:v>
                </c:pt>
                <c:pt idx="7">
                  <c:v>6.7</c:v>
                </c:pt>
                <c:pt idx="8">
                  <c:v>8.6999999999999993</c:v>
                </c:pt>
                <c:pt idx="9">
                  <c:v>7.9</c:v>
                </c:pt>
                <c:pt idx="10">
                  <c:v>6.9</c:v>
                </c:pt>
                <c:pt idx="11">
                  <c:v>4.7</c:v>
                </c:pt>
                <c:pt idx="12">
                  <c:v>2.2999999999999998</c:v>
                </c:pt>
                <c:pt idx="13">
                  <c:v>2.5</c:v>
                </c:pt>
                <c:pt idx="1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FA-4131-A159-C0F0D51F3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12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'8_Vivienda_int_CCAA'!$B$46</c:f>
              <c:strCache>
                <c:ptCount val="1"/>
                <c:pt idx="0">
                  <c:v>Vivienda General</c:v>
                </c:pt>
              </c:strCache>
            </c:strRef>
          </c:tx>
          <c:spPr>
            <a:solidFill>
              <a:srgbClr val="732D4C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32-4AD1-8EBE-1E4EE99D1AF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E4-4C91-B161-A3FE92AC1A2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89-4F6D-9ED2-BF626ECF881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9-4F6D-9ED2-BF626ECF8818}"/>
              </c:ext>
            </c:extLst>
          </c:dPt>
          <c:dPt>
            <c:idx val="4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B-9906-4095-B402-7291761A40B7}"/>
              </c:ext>
            </c:extLst>
          </c:dPt>
          <c:dPt>
            <c:idx val="8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A-9906-4095-B402-7291761A40B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2E4-4C91-B161-A3FE92AC1A2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89-4F6D-9ED2-BF626ECF881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9-4F6D-9ED2-BF626ECF881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'8_Vivienda_int_CCAA'!$R$49:$R$66</c:f>
              <c:strCache>
                <c:ptCount val="18"/>
                <c:pt idx="0">
                  <c:v>C. F. de Navarra</c:v>
                </c:pt>
                <c:pt idx="1">
                  <c:v>Canarias</c:v>
                </c:pt>
                <c:pt idx="2">
                  <c:v>Cantabria</c:v>
                </c:pt>
                <c:pt idx="3">
                  <c:v>Andalucía</c:v>
                </c:pt>
                <c:pt idx="4">
                  <c:v>C. Valenciana</c:v>
                </c:pt>
                <c:pt idx="5">
                  <c:v>P. de Asturias</c:v>
                </c:pt>
                <c:pt idx="6">
                  <c:v>Aragón</c:v>
                </c:pt>
                <c:pt idx="7">
                  <c:v>Galicia</c:v>
                </c:pt>
                <c:pt idx="8">
                  <c:v>España</c:v>
                </c:pt>
                <c:pt idx="9">
                  <c:v>I. Balears</c:v>
                </c:pt>
                <c:pt idx="10">
                  <c:v>C. de Madrid</c:v>
                </c:pt>
                <c:pt idx="11">
                  <c:v>Cataluña</c:v>
                </c:pt>
                <c:pt idx="12">
                  <c:v>País Vasco</c:v>
                </c:pt>
                <c:pt idx="13">
                  <c:v>Castilla y León</c:v>
                </c:pt>
                <c:pt idx="14">
                  <c:v>R. de Murcia</c:v>
                </c:pt>
                <c:pt idx="15">
                  <c:v>La Rioja</c:v>
                </c:pt>
                <c:pt idx="16">
                  <c:v>Extremadura</c:v>
                </c:pt>
                <c:pt idx="17">
                  <c:v>Castilla - La Mancha</c:v>
                </c:pt>
              </c:strCache>
            </c:strRef>
          </c:cat>
          <c:val>
            <c:numRef>
              <c:f>'8_Vivienda_int_CCAA'!$S$49:$S$66</c:f>
              <c:numCache>
                <c:formatCode>0.0</c:formatCode>
                <c:ptCount val="18"/>
                <c:pt idx="0">
                  <c:v>7.6</c:v>
                </c:pt>
                <c:pt idx="1">
                  <c:v>6.6</c:v>
                </c:pt>
                <c:pt idx="2">
                  <c:v>5.9</c:v>
                </c:pt>
                <c:pt idx="3">
                  <c:v>5.8</c:v>
                </c:pt>
                <c:pt idx="4">
                  <c:v>5.0999999999999996</c:v>
                </c:pt>
                <c:pt idx="5">
                  <c:v>5</c:v>
                </c:pt>
                <c:pt idx="6">
                  <c:v>4.7</c:v>
                </c:pt>
                <c:pt idx="7">
                  <c:v>4.5999999999999996</c:v>
                </c:pt>
                <c:pt idx="8">
                  <c:v>4.5</c:v>
                </c:pt>
                <c:pt idx="9">
                  <c:v>4.5</c:v>
                </c:pt>
                <c:pt idx="10">
                  <c:v>4.0999999999999996</c:v>
                </c:pt>
                <c:pt idx="11">
                  <c:v>3.8</c:v>
                </c:pt>
                <c:pt idx="12">
                  <c:v>3.8</c:v>
                </c:pt>
                <c:pt idx="13">
                  <c:v>2.5</c:v>
                </c:pt>
                <c:pt idx="14">
                  <c:v>2.2999999999999998</c:v>
                </c:pt>
                <c:pt idx="15">
                  <c:v>1.9</c:v>
                </c:pt>
                <c:pt idx="16">
                  <c:v>1.1000000000000001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CD-4CB2-819D-1D34F8A1F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1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'8_Vivienda_int_CCAA'!$B$69</c:f>
              <c:strCache>
                <c:ptCount val="1"/>
                <c:pt idx="0">
                  <c:v>Vivienda Nueva</c:v>
                </c:pt>
              </c:strCache>
            </c:strRef>
          </c:tx>
          <c:spPr>
            <a:solidFill>
              <a:srgbClr val="732D4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657-4EBB-B92C-D9868E57BD5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0C6-46C9-A306-07FC6B3662B6}"/>
              </c:ext>
            </c:extLst>
          </c:dPt>
          <c:dPt>
            <c:idx val="6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C-0924-478C-860F-7D7976C0FE1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3D3-497C-9A10-713162F90A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3D3-497C-9A10-713162F90A4A}"/>
              </c:ext>
            </c:extLst>
          </c:dPt>
          <c:dPt>
            <c:idx val="10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8-B657-4EBB-B92C-D9868E57BD5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0C6-46C9-A306-07FC6B3662B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0C6-46C9-A306-07FC6B3662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85A-4D2E-A195-7B8831D59B2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657-4EBB-B92C-D9868E57BD5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'8_Vivienda_int_CCAA'!$R$72:$R$89</c:f>
              <c:strCache>
                <c:ptCount val="18"/>
                <c:pt idx="0">
                  <c:v>Cantabria</c:v>
                </c:pt>
                <c:pt idx="1">
                  <c:v>C. F. de Navarra</c:v>
                </c:pt>
                <c:pt idx="2">
                  <c:v>Aragón</c:v>
                </c:pt>
                <c:pt idx="3">
                  <c:v>Andalucía</c:v>
                </c:pt>
                <c:pt idx="4">
                  <c:v>P. de Asturias</c:v>
                </c:pt>
                <c:pt idx="5">
                  <c:v>Galicia</c:v>
                </c:pt>
                <c:pt idx="6">
                  <c:v>C. Valenciana</c:v>
                </c:pt>
                <c:pt idx="7">
                  <c:v>C. de Madrid</c:v>
                </c:pt>
                <c:pt idx="8">
                  <c:v>I. Balears</c:v>
                </c:pt>
                <c:pt idx="9">
                  <c:v>Canarias</c:v>
                </c:pt>
                <c:pt idx="10">
                  <c:v>España</c:v>
                </c:pt>
                <c:pt idx="11">
                  <c:v>Cataluña</c:v>
                </c:pt>
                <c:pt idx="12">
                  <c:v>Castilla y León</c:v>
                </c:pt>
                <c:pt idx="13">
                  <c:v>País Vasco</c:v>
                </c:pt>
                <c:pt idx="14">
                  <c:v>R. de Murcia</c:v>
                </c:pt>
                <c:pt idx="15">
                  <c:v>La Rioja</c:v>
                </c:pt>
                <c:pt idx="16">
                  <c:v>Castilla - La Mancha</c:v>
                </c:pt>
                <c:pt idx="17">
                  <c:v>Extremadura</c:v>
                </c:pt>
              </c:strCache>
            </c:strRef>
          </c:cat>
          <c:val>
            <c:numRef>
              <c:f>'8_Vivienda_int_CCAA'!$S$72:$S$89</c:f>
              <c:numCache>
                <c:formatCode>0.0</c:formatCode>
                <c:ptCount val="18"/>
                <c:pt idx="0">
                  <c:v>14.1</c:v>
                </c:pt>
                <c:pt idx="1">
                  <c:v>13.7</c:v>
                </c:pt>
                <c:pt idx="2">
                  <c:v>12.4</c:v>
                </c:pt>
                <c:pt idx="3">
                  <c:v>11.9</c:v>
                </c:pt>
                <c:pt idx="4">
                  <c:v>11.9</c:v>
                </c:pt>
                <c:pt idx="5">
                  <c:v>11.9</c:v>
                </c:pt>
                <c:pt idx="6">
                  <c:v>11.7</c:v>
                </c:pt>
                <c:pt idx="7">
                  <c:v>11.6</c:v>
                </c:pt>
                <c:pt idx="8">
                  <c:v>11.3</c:v>
                </c:pt>
                <c:pt idx="9">
                  <c:v>11.3</c:v>
                </c:pt>
                <c:pt idx="10">
                  <c:v>11</c:v>
                </c:pt>
                <c:pt idx="11">
                  <c:v>10.199999999999999</c:v>
                </c:pt>
                <c:pt idx="12">
                  <c:v>8.6999999999999993</c:v>
                </c:pt>
                <c:pt idx="13">
                  <c:v>8.6999999999999993</c:v>
                </c:pt>
                <c:pt idx="14">
                  <c:v>6.8</c:v>
                </c:pt>
                <c:pt idx="15">
                  <c:v>5.9</c:v>
                </c:pt>
                <c:pt idx="16">
                  <c:v>4.4000000000000004</c:v>
                </c:pt>
                <c:pt idx="17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CF5-40BA-848D-7F270F200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1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'8_Vivienda_int_CCAA'!$B$92</c:f>
              <c:strCache>
                <c:ptCount val="1"/>
                <c:pt idx="0">
                  <c:v>Vivienda de segunda mano</c:v>
                </c:pt>
              </c:strCache>
            </c:strRef>
          </c:tx>
          <c:spPr>
            <a:solidFill>
              <a:srgbClr val="732D4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160-4E85-8C1E-79A91664E0C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8FE-4FFD-BC61-933A272E73EC}"/>
              </c:ext>
            </c:extLst>
          </c:dPt>
          <c:dPt>
            <c:idx val="5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C-AE5E-4769-B9BD-C3AD27D9E0A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B40-4FDE-AC3A-277A475D9A19}"/>
              </c:ext>
            </c:extLst>
          </c:dPt>
          <c:dPt>
            <c:idx val="8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B-AE5E-4769-B9BD-C3AD27D9E0A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8FE-4FFD-BC61-933A272E73E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B40-4FDE-AC3A-277A475D9A1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160-4E85-8C1E-79A91664E0C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160-4E85-8C1E-79A91664E0CA}"/>
              </c:ext>
            </c:extLst>
          </c:dPt>
          <c:dLbls>
            <c:dLbl>
              <c:idx val="16"/>
              <c:layout>
                <c:manualLayout>
                  <c:x val="3.219825607146171E-3"/>
                  <c:y val="1.4453270354860187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BE-42FC-B684-1C3422C7D6B5}"/>
                </c:ext>
              </c:extLst>
            </c:dLbl>
            <c:dLbl>
              <c:idx val="1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E5E-4769-B9BD-C3AD27D9E0A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'8_Vivienda_int_CCAA'!$R$95:$R$112</c:f>
              <c:strCache>
                <c:ptCount val="18"/>
                <c:pt idx="0">
                  <c:v>Canarias</c:v>
                </c:pt>
                <c:pt idx="1">
                  <c:v>C. F. de Navarra</c:v>
                </c:pt>
                <c:pt idx="2">
                  <c:v>Cantabria</c:v>
                </c:pt>
                <c:pt idx="3">
                  <c:v>Andalucía</c:v>
                </c:pt>
                <c:pt idx="4">
                  <c:v>P. de Asturias</c:v>
                </c:pt>
                <c:pt idx="5">
                  <c:v>C. Valenciana</c:v>
                </c:pt>
                <c:pt idx="6">
                  <c:v>I. Balears</c:v>
                </c:pt>
                <c:pt idx="7">
                  <c:v>Galicia</c:v>
                </c:pt>
                <c:pt idx="8">
                  <c:v>España</c:v>
                </c:pt>
                <c:pt idx="9">
                  <c:v>Cataluña</c:v>
                </c:pt>
                <c:pt idx="10">
                  <c:v>Aragón</c:v>
                </c:pt>
                <c:pt idx="11">
                  <c:v>País Vasco</c:v>
                </c:pt>
                <c:pt idx="12">
                  <c:v>C. de Madrid</c:v>
                </c:pt>
                <c:pt idx="13">
                  <c:v>R. de Murcia</c:v>
                </c:pt>
                <c:pt idx="14">
                  <c:v>La Rioja</c:v>
                </c:pt>
                <c:pt idx="15">
                  <c:v>Castilla y León</c:v>
                </c:pt>
                <c:pt idx="16">
                  <c:v>Extremadura</c:v>
                </c:pt>
                <c:pt idx="17">
                  <c:v>Castilla - La Mancha</c:v>
                </c:pt>
              </c:strCache>
            </c:strRef>
          </c:cat>
          <c:val>
            <c:numRef>
              <c:f>'8_Vivienda_int_CCAA'!$S$95:$S$112</c:f>
              <c:numCache>
                <c:formatCode>0.0</c:formatCode>
                <c:ptCount val="18"/>
                <c:pt idx="0">
                  <c:v>6.2</c:v>
                </c:pt>
                <c:pt idx="1">
                  <c:v>4.9000000000000004</c:v>
                </c:pt>
                <c:pt idx="2">
                  <c:v>4.7</c:v>
                </c:pt>
                <c:pt idx="3">
                  <c:v>4.5</c:v>
                </c:pt>
                <c:pt idx="4">
                  <c:v>4</c:v>
                </c:pt>
                <c:pt idx="5">
                  <c:v>3.8</c:v>
                </c:pt>
                <c:pt idx="6">
                  <c:v>3.6</c:v>
                </c:pt>
                <c:pt idx="7">
                  <c:v>3.4</c:v>
                </c:pt>
                <c:pt idx="8">
                  <c:v>3.2</c:v>
                </c:pt>
                <c:pt idx="9">
                  <c:v>3</c:v>
                </c:pt>
                <c:pt idx="10">
                  <c:v>2.8</c:v>
                </c:pt>
                <c:pt idx="11">
                  <c:v>2.7</c:v>
                </c:pt>
                <c:pt idx="12">
                  <c:v>2.1</c:v>
                </c:pt>
                <c:pt idx="13">
                  <c:v>1.7</c:v>
                </c:pt>
                <c:pt idx="14">
                  <c:v>1.5</c:v>
                </c:pt>
                <c:pt idx="15">
                  <c:v>1.3</c:v>
                </c:pt>
                <c:pt idx="16">
                  <c:v>1</c:v>
                </c:pt>
                <c:pt idx="1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51-4AAA-BCA4-80F9841E9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1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'9_Construcción_int'!$A$49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072"/>
              </a:solidFill>
            </a:ln>
          </c:spPr>
          <c:marker>
            <c:symbol val="none"/>
          </c:marker>
          <c:cat>
            <c:strRef>
              <c:f>'9_Construcción_int'!$B$48:$M$48</c:f>
              <c:strCache>
                <c:ptCount val="12"/>
                <c:pt idx="0">
                  <c:v>2020T1</c:v>
                </c:pt>
                <c:pt idx="1">
                  <c:v>2020T2</c:v>
                </c:pt>
                <c:pt idx="2">
                  <c:v>2020T3</c:v>
                </c:pt>
                <c:pt idx="3">
                  <c:v>2020T4</c:v>
                </c:pt>
                <c:pt idx="4">
                  <c:v>2021T1</c:v>
                </c:pt>
                <c:pt idx="5">
                  <c:v>2021T2</c:v>
                </c:pt>
                <c:pt idx="6">
                  <c:v>2021T3</c:v>
                </c:pt>
                <c:pt idx="7">
                  <c:v>2021T4</c:v>
                </c:pt>
                <c:pt idx="8">
                  <c:v>2022T1</c:v>
                </c:pt>
                <c:pt idx="9">
                  <c:v>2022T2</c:v>
                </c:pt>
                <c:pt idx="10">
                  <c:v>2022T3</c:v>
                </c:pt>
                <c:pt idx="11">
                  <c:v>2022T4</c:v>
                </c:pt>
              </c:strCache>
            </c:strRef>
          </c:cat>
          <c:val>
            <c:numRef>
              <c:f>'9_Construcción_int'!$B$49:$M$49</c:f>
              <c:numCache>
                <c:formatCode>0.0</c:formatCode>
                <c:ptCount val="12"/>
                <c:pt idx="0">
                  <c:v>2.7998747259630434</c:v>
                </c:pt>
                <c:pt idx="1">
                  <c:v>-15.092733353602915</c:v>
                </c:pt>
                <c:pt idx="2">
                  <c:v>-15.164794469818554</c:v>
                </c:pt>
                <c:pt idx="3">
                  <c:v>-9.7395171537484195</c:v>
                </c:pt>
                <c:pt idx="4">
                  <c:v>-16.902266634170125</c:v>
                </c:pt>
                <c:pt idx="5">
                  <c:v>16.328869154193232</c:v>
                </c:pt>
                <c:pt idx="6">
                  <c:v>6.1986176791560643</c:v>
                </c:pt>
                <c:pt idx="7">
                  <c:v>12.712043358907582</c:v>
                </c:pt>
                <c:pt idx="8">
                  <c:v>19.064378941193723</c:v>
                </c:pt>
                <c:pt idx="9">
                  <c:v>0.22779043280182512</c:v>
                </c:pt>
                <c:pt idx="10">
                  <c:v>2.9115571692813593</c:v>
                </c:pt>
                <c:pt idx="11">
                  <c:v>-8.7428963966768483E-2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79-42C5-A40D-A63E2AE73409}"/>
            </c:ext>
          </c:extLst>
        </c:ser>
        <c:ser>
          <c:idx val="0"/>
          <c:order val="1"/>
          <c:tx>
            <c:strRef>
              <c:f>'9_Construcción_int'!$A$59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strRef>
              <c:f>'9_Construcción_int'!$B$48:$M$48</c:f>
              <c:strCache>
                <c:ptCount val="12"/>
                <c:pt idx="0">
                  <c:v>2020T1</c:v>
                </c:pt>
                <c:pt idx="1">
                  <c:v>2020T2</c:v>
                </c:pt>
                <c:pt idx="2">
                  <c:v>2020T3</c:v>
                </c:pt>
                <c:pt idx="3">
                  <c:v>2020T4</c:v>
                </c:pt>
                <c:pt idx="4">
                  <c:v>2021T1</c:v>
                </c:pt>
                <c:pt idx="5">
                  <c:v>2021T2</c:v>
                </c:pt>
                <c:pt idx="6">
                  <c:v>2021T3</c:v>
                </c:pt>
                <c:pt idx="7">
                  <c:v>2021T4</c:v>
                </c:pt>
                <c:pt idx="8">
                  <c:v>2022T1</c:v>
                </c:pt>
                <c:pt idx="9">
                  <c:v>2022T2</c:v>
                </c:pt>
                <c:pt idx="10">
                  <c:v>2022T3</c:v>
                </c:pt>
                <c:pt idx="11">
                  <c:v>2022T4</c:v>
                </c:pt>
              </c:strCache>
            </c:strRef>
          </c:cat>
          <c:val>
            <c:numRef>
              <c:f>'9_Construcción_int'!$B$59:$M$59</c:f>
              <c:numCache>
                <c:formatCode>0.0</c:formatCode>
                <c:ptCount val="12"/>
                <c:pt idx="0">
                  <c:v>-3.2368808239333013</c:v>
                </c:pt>
                <c:pt idx="1">
                  <c:v>-5.6825803304676503</c:v>
                </c:pt>
                <c:pt idx="2">
                  <c:v>1.9093380539925462</c:v>
                </c:pt>
                <c:pt idx="3">
                  <c:v>-7.7613011241329932</c:v>
                </c:pt>
                <c:pt idx="4">
                  <c:v>-9.7187024835276254</c:v>
                </c:pt>
                <c:pt idx="5">
                  <c:v>0.81453229038722019</c:v>
                </c:pt>
                <c:pt idx="6">
                  <c:v>-5.3042992741485273</c:v>
                </c:pt>
                <c:pt idx="7">
                  <c:v>10.268378063010505</c:v>
                </c:pt>
                <c:pt idx="8">
                  <c:v>15.389473684210532</c:v>
                </c:pt>
                <c:pt idx="9">
                  <c:v>12.580955434434117</c:v>
                </c:pt>
                <c:pt idx="10">
                  <c:v>15.454664570230612</c:v>
                </c:pt>
                <c:pt idx="11">
                  <c:v>3.3568489124044727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9-42C5-A40D-A63E2AE73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25"/>
          <c:min val="-2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266773384935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'9_Construcción_int_CCAA'!$A$45</c:f>
              <c:strCache>
                <c:ptCount val="1"/>
                <c:pt idx="0">
                  <c:v>Precio medio del metro cuadrado de suelo urbano</c:v>
                </c:pt>
              </c:strCache>
            </c:strRef>
          </c:tx>
          <c:spPr>
            <a:solidFill>
              <a:srgbClr val="683064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10-4C5F-985E-295FA67B241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153-4522-A8BB-DF596887E89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53-4522-A8BB-DF596887E89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10-4C5F-985E-295FA67B241A}"/>
              </c:ext>
            </c:extLst>
          </c:dPt>
          <c:dPt>
            <c:idx val="9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A-0A64-4F0E-9A7D-28F4FE1FC09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941-40B9-8952-CAC5309C503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153-4522-A8BB-DF596887E89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153-4522-A8BB-DF596887E89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6BC-4E75-95C8-DE7A5182DD8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'9_Construcción_int_CCAA'!$O$49:$O$66</c:f>
              <c:strCache>
                <c:ptCount val="18"/>
                <c:pt idx="0">
                  <c:v>Castilla - La Mancha</c:v>
                </c:pt>
                <c:pt idx="1">
                  <c:v>Castilla y León</c:v>
                </c:pt>
                <c:pt idx="2">
                  <c:v>La Rioja</c:v>
                </c:pt>
                <c:pt idx="3">
                  <c:v>Canarias</c:v>
                </c:pt>
                <c:pt idx="4">
                  <c:v>I. Balears</c:v>
                </c:pt>
                <c:pt idx="5">
                  <c:v>Aragón</c:v>
                </c:pt>
                <c:pt idx="6">
                  <c:v>Cantabria</c:v>
                </c:pt>
                <c:pt idx="7">
                  <c:v>P. de Asturias</c:v>
                </c:pt>
                <c:pt idx="8">
                  <c:v>R. de Murcia</c:v>
                </c:pt>
                <c:pt idx="9">
                  <c:v>C. Valenciana</c:v>
                </c:pt>
                <c:pt idx="10">
                  <c:v>Cataluña</c:v>
                </c:pt>
                <c:pt idx="11">
                  <c:v>España</c:v>
                </c:pt>
                <c:pt idx="12">
                  <c:v>Galicia</c:v>
                </c:pt>
                <c:pt idx="13">
                  <c:v>Andalucía</c:v>
                </c:pt>
                <c:pt idx="14">
                  <c:v>C. F. de Navarra</c:v>
                </c:pt>
                <c:pt idx="15">
                  <c:v>Extremadura</c:v>
                </c:pt>
                <c:pt idx="16">
                  <c:v>C. de Madrid</c:v>
                </c:pt>
                <c:pt idx="17">
                  <c:v>País Vasco</c:v>
                </c:pt>
              </c:strCache>
            </c:strRef>
          </c:cat>
          <c:val>
            <c:numRef>
              <c:f>'9_Construcción_int_CCAA'!$P$49:$P$66</c:f>
              <c:numCache>
                <c:formatCode>0.0</c:formatCode>
                <c:ptCount val="18"/>
                <c:pt idx="0">
                  <c:v>18.121755545068428</c:v>
                </c:pt>
                <c:pt idx="1">
                  <c:v>16.605222734254998</c:v>
                </c:pt>
                <c:pt idx="2">
                  <c:v>15.995793096854374</c:v>
                </c:pt>
                <c:pt idx="3">
                  <c:v>14.986610558530989</c:v>
                </c:pt>
                <c:pt idx="4">
                  <c:v>10.471560525036461</c:v>
                </c:pt>
                <c:pt idx="5">
                  <c:v>9.8276762402088735</c:v>
                </c:pt>
                <c:pt idx="6">
                  <c:v>9.6857556336572301</c:v>
                </c:pt>
                <c:pt idx="7">
                  <c:v>9.3023255813953494</c:v>
                </c:pt>
                <c:pt idx="8">
                  <c:v>3.5765057987280215</c:v>
                </c:pt>
                <c:pt idx="9">
                  <c:v>3.3568489124044727</c:v>
                </c:pt>
                <c:pt idx="10">
                  <c:v>2.0119312200257329</c:v>
                </c:pt>
                <c:pt idx="11">
                  <c:v>-8.7428963966768483E-2</c:v>
                </c:pt>
                <c:pt idx="12">
                  <c:v>-3.2128514056224948</c:v>
                </c:pt>
                <c:pt idx="13">
                  <c:v>-5.6680396820792538</c:v>
                </c:pt>
                <c:pt idx="14">
                  <c:v>-6.1056991639180849</c:v>
                </c:pt>
                <c:pt idx="15">
                  <c:v>-9.7338065661047022</c:v>
                </c:pt>
                <c:pt idx="16">
                  <c:v>-15.49988672039358</c:v>
                </c:pt>
                <c:pt idx="17">
                  <c:v>-15.778413825586023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B3-4501-976F-81354FFA4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30"/>
          <c:min val="-3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15565643550700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32D4C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9D0-416E-A041-32E96E6219A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3F7-4983-B21E-33A8DB64AAA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D0-416E-A041-32E96E6219A3}"/>
              </c:ext>
            </c:extLst>
          </c:dPt>
          <c:dPt>
            <c:idx val="3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3-49D0-416E-A041-32E96E6219A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FA-45F6-9DCC-A9AF15B8F37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EFA-45F6-9DCC-A9AF15B8F37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D35-4966-81E9-13204B764CF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10C-4B5D-BE1C-AE8C3E0344A8}"/>
              </c:ext>
            </c:extLst>
          </c:dPt>
          <c:dPt>
            <c:idx val="8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E-6DED-42E2-BD42-7205F8281C1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971-46E5-83A7-C78191B0D0C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0D6-4591-AFB5-1CA7E6DFC28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3F7-4983-B21E-33A8DB64AAA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EFA-45F6-9DCC-A9AF15B8F37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377-4713-8828-2D34B39AC2B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BEC-4ACF-BDDB-7989964F07E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377-4713-8828-2D34B39AC2B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'1_IPC_gen_CCAA_int'!$Z$49:$Z$66</c:f>
              <c:strCache>
                <c:ptCount val="18"/>
                <c:pt idx="0">
                  <c:v>Canarias</c:v>
                </c:pt>
                <c:pt idx="1">
                  <c:v>I. Balears</c:v>
                </c:pt>
                <c:pt idx="2">
                  <c:v>Andalucía</c:v>
                </c:pt>
                <c:pt idx="3">
                  <c:v>C. Valenciana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País Vasco</c:v>
                </c:pt>
                <c:pt idx="7">
                  <c:v>Galicia</c:v>
                </c:pt>
                <c:pt idx="8">
                  <c:v>España</c:v>
                </c:pt>
                <c:pt idx="9">
                  <c:v>La Rioja</c:v>
                </c:pt>
                <c:pt idx="10">
                  <c:v>Cataluña</c:v>
                </c:pt>
                <c:pt idx="11">
                  <c:v>C. F. de Navarra</c:v>
                </c:pt>
                <c:pt idx="12">
                  <c:v>C. de Madrid</c:v>
                </c:pt>
                <c:pt idx="13">
                  <c:v>R. de Murcia</c:v>
                </c:pt>
                <c:pt idx="14">
                  <c:v>P. de Asturias</c:v>
                </c:pt>
                <c:pt idx="15">
                  <c:v>Castilla y León</c:v>
                </c:pt>
                <c:pt idx="16">
                  <c:v>Aragón</c:v>
                </c:pt>
                <c:pt idx="17">
                  <c:v>Extremadura</c:v>
                </c:pt>
              </c:strCache>
            </c:strRef>
          </c:cat>
          <c:val>
            <c:numRef>
              <c:f>'1_IPC_gen_CCAA_int'!$AA$49:$AA$66</c:f>
              <c:numCache>
                <c:formatCode>#,##0.0</c:formatCode>
                <c:ptCount val="18"/>
                <c:pt idx="0">
                  <c:v>3.8</c:v>
                </c:pt>
                <c:pt idx="1">
                  <c:v>3.6</c:v>
                </c:pt>
                <c:pt idx="2">
                  <c:v>3.5</c:v>
                </c:pt>
                <c:pt idx="3">
                  <c:v>3.5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3.3</c:v>
                </c:pt>
                <c:pt idx="8">
                  <c:v>3.2</c:v>
                </c:pt>
                <c:pt idx="9">
                  <c:v>3.2</c:v>
                </c:pt>
                <c:pt idx="10">
                  <c:v>3.1</c:v>
                </c:pt>
                <c:pt idx="11">
                  <c:v>3.1</c:v>
                </c:pt>
                <c:pt idx="12">
                  <c:v>3</c:v>
                </c:pt>
                <c:pt idx="13">
                  <c:v>3</c:v>
                </c:pt>
                <c:pt idx="14">
                  <c:v>2.9</c:v>
                </c:pt>
                <c:pt idx="15">
                  <c:v>2.8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C7-4EBA-AC36-752DA7EA4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5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  <c:majorUnit val="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'10_Comercio_int'!$A$49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072"/>
              </a:solidFill>
            </a:ln>
          </c:spPr>
          <c:marker>
            <c:symbol val="none"/>
          </c:marker>
          <c:cat>
            <c:numRef>
              <c:f>'10_Comercio_int'!$B$48:$XFD$48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'10_Comercio_int'!$B$49:$W$49</c:f>
              <c:numCache>
                <c:formatCode>#,##0.0</c:formatCode>
                <c:ptCount val="22"/>
                <c:pt idx="0">
                  <c:v>7.6320764928525353</c:v>
                </c:pt>
                <c:pt idx="1">
                  <c:v>9.9040902155579058</c:v>
                </c:pt>
                <c:pt idx="2">
                  <c:v>12.508552315837944</c:v>
                </c:pt>
                <c:pt idx="3">
                  <c:v>10.457176985984642</c:v>
                </c:pt>
                <c:pt idx="4">
                  <c:v>10.624443954616932</c:v>
                </c:pt>
                <c:pt idx="5">
                  <c:v>12.097823424275569</c:v>
                </c:pt>
                <c:pt idx="6">
                  <c:v>13.858032106180282</c:v>
                </c:pt>
                <c:pt idx="7">
                  <c:v>14.534814015687031</c:v>
                </c:pt>
                <c:pt idx="8">
                  <c:v>11.814163983111547</c:v>
                </c:pt>
                <c:pt idx="9">
                  <c:v>8.857247125998402</c:v>
                </c:pt>
                <c:pt idx="10">
                  <c:v>8.3686495674190251</c:v>
                </c:pt>
                <c:pt idx="11">
                  <c:v>7.2459943637928728</c:v>
                </c:pt>
                <c:pt idx="12">
                  <c:v>6.5465741591916782</c:v>
                </c:pt>
                <c:pt idx="13">
                  <c:v>7.8729018649977744</c:v>
                </c:pt>
                <c:pt idx="14">
                  <c:v>4.2436058761409754</c:v>
                </c:pt>
                <c:pt idx="15">
                  <c:v>4.2712925830203874</c:v>
                </c:pt>
                <c:pt idx="16">
                  <c:v>3.8080614665820853</c:v>
                </c:pt>
                <c:pt idx="17">
                  <c:v>2.3029672596778377</c:v>
                </c:pt>
                <c:pt idx="18">
                  <c:v>1.9354818074004414</c:v>
                </c:pt>
                <c:pt idx="19">
                  <c:v>0.74144543732230717</c:v>
                </c:pt>
                <c:pt idx="20">
                  <c:v>2.1599914066657013</c:v>
                </c:pt>
                <c:pt idx="21">
                  <c:v>3.0157816017437646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E-46E0-9709-BE3486EF08D0}"/>
            </c:ext>
          </c:extLst>
        </c:ser>
        <c:ser>
          <c:idx val="0"/>
          <c:order val="1"/>
          <c:tx>
            <c:strRef>
              <c:f>'10_Comercio_int'!$A$59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numRef>
              <c:f>'10_Comercio_int'!$B$48:$XFD$48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'10_Comercio_int'!$B$59:$XFD$59</c:f>
              <c:numCache>
                <c:formatCode>#,##0.0</c:formatCode>
                <c:ptCount val="22"/>
                <c:pt idx="0">
                  <c:v>7.6575939871380641</c:v>
                </c:pt>
                <c:pt idx="1">
                  <c:v>10.132281171314489</c:v>
                </c:pt>
                <c:pt idx="2">
                  <c:v>13.009701645252992</c:v>
                </c:pt>
                <c:pt idx="3">
                  <c:v>10.206494541994356</c:v>
                </c:pt>
                <c:pt idx="4">
                  <c:v>10.076258687340948</c:v>
                </c:pt>
                <c:pt idx="5">
                  <c:v>11.503086323135371</c:v>
                </c:pt>
                <c:pt idx="6">
                  <c:v>13.563202875369882</c:v>
                </c:pt>
                <c:pt idx="7">
                  <c:v>14.421095479473106</c:v>
                </c:pt>
                <c:pt idx="8">
                  <c:v>11.275441846384449</c:v>
                </c:pt>
                <c:pt idx="9">
                  <c:v>8.0437837694766401</c:v>
                </c:pt>
                <c:pt idx="10">
                  <c:v>7.3942954162084948</c:v>
                </c:pt>
                <c:pt idx="11">
                  <c:v>6.2189349588535805</c:v>
                </c:pt>
                <c:pt idx="12">
                  <c:v>5.5926345674794673</c:v>
                </c:pt>
                <c:pt idx="13">
                  <c:v>7.2314872957487815</c:v>
                </c:pt>
                <c:pt idx="14">
                  <c:v>3.1825109355183256</c:v>
                </c:pt>
                <c:pt idx="15">
                  <c:v>3.7574535441792465</c:v>
                </c:pt>
                <c:pt idx="16">
                  <c:v>3.3893720433739758</c:v>
                </c:pt>
                <c:pt idx="17">
                  <c:v>2.0098210498005296</c:v>
                </c:pt>
                <c:pt idx="18">
                  <c:v>1.649159139213662</c:v>
                </c:pt>
                <c:pt idx="19">
                  <c:v>0.24309528011864712</c:v>
                </c:pt>
                <c:pt idx="20">
                  <c:v>2.0768434616465612</c:v>
                </c:pt>
                <c:pt idx="21">
                  <c:v>2.9790504437345957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E-46E0-9709-BE3486EF0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mmm\-yyyy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'10_Comercio_int_CCAA'!$A$45:$K$45</c:f>
              <c:strCache>
                <c:ptCount val="1"/>
                <c:pt idx="0">
                  <c:v>Índice de cifra de negocios al por menor</c:v>
                </c:pt>
              </c:strCache>
            </c:strRef>
          </c:tx>
          <c:spPr>
            <a:solidFill>
              <a:srgbClr val="732D4C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55A-4917-9207-79B53A2BBCF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FC7-428F-8D3B-3FB19A2E10E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99B-457A-A04C-4F585100B20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FC7-428F-8D3B-3FB19A2E10E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D8D-4828-9321-8EE87986E20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D8D-4828-9321-8EE87986E20D}"/>
              </c:ext>
            </c:extLst>
          </c:dPt>
          <c:dPt>
            <c:idx val="7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6-799B-457A-A04C-4F585100B203}"/>
              </c:ext>
            </c:extLst>
          </c:dPt>
          <c:dPt>
            <c:idx val="8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11-17DB-4A77-953C-05E571987A9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AB6-4CB1-9118-9C3E50093DA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FC8-4B80-9781-DEF1A80C423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8F6-4993-B4D7-FA9F7ABA432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79E-443B-8419-660B0748A7A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8F6-4993-B4D7-FA9F7ABA432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79E-443B-8419-660B0748A7A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12A-465F-A10C-F2CBF8FA829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'10_Comercio_int_CCAA'!$Y$49:$Y$66</c:f>
              <c:strCache>
                <c:ptCount val="18"/>
                <c:pt idx="0">
                  <c:v>Canarias</c:v>
                </c:pt>
                <c:pt idx="1">
                  <c:v>Cantabria</c:v>
                </c:pt>
                <c:pt idx="2">
                  <c:v>Andalucía</c:v>
                </c:pt>
                <c:pt idx="3">
                  <c:v>I. Balears</c:v>
                </c:pt>
                <c:pt idx="4">
                  <c:v>R. de Murcia</c:v>
                </c:pt>
                <c:pt idx="5">
                  <c:v>Extremadura</c:v>
                </c:pt>
                <c:pt idx="6">
                  <c:v>Galicia</c:v>
                </c:pt>
                <c:pt idx="7">
                  <c:v>España</c:v>
                </c:pt>
                <c:pt idx="8">
                  <c:v>C. Valenciana</c:v>
                </c:pt>
                <c:pt idx="9">
                  <c:v>País Vasco</c:v>
                </c:pt>
                <c:pt idx="10">
                  <c:v>C. de Madrid</c:v>
                </c:pt>
                <c:pt idx="11">
                  <c:v>Castilla - La Mancha</c:v>
                </c:pt>
                <c:pt idx="12">
                  <c:v>Cataluña</c:v>
                </c:pt>
                <c:pt idx="13">
                  <c:v>Castilla y León</c:v>
                </c:pt>
                <c:pt idx="14">
                  <c:v>C. F. de Navarra</c:v>
                </c:pt>
                <c:pt idx="15">
                  <c:v>La Rioja</c:v>
                </c:pt>
                <c:pt idx="16">
                  <c:v>P. de Asturias</c:v>
                </c:pt>
                <c:pt idx="17">
                  <c:v>Aragón</c:v>
                </c:pt>
              </c:strCache>
            </c:strRef>
          </c:cat>
          <c:val>
            <c:numRef>
              <c:f>'10_Comercio_int_CCAA'!$Z$49:$Z$66</c:f>
              <c:numCache>
                <c:formatCode>#,##0.0</c:formatCode>
                <c:ptCount val="18"/>
                <c:pt idx="0">
                  <c:v>4.582197108614249</c:v>
                </c:pt>
                <c:pt idx="1">
                  <c:v>3.924137033180263</c:v>
                </c:pt>
                <c:pt idx="2">
                  <c:v>3.5939064224865831</c:v>
                </c:pt>
                <c:pt idx="3">
                  <c:v>3.4399618753219667</c:v>
                </c:pt>
                <c:pt idx="4">
                  <c:v>3.3294351488381961</c:v>
                </c:pt>
                <c:pt idx="5">
                  <c:v>3.1774970786762351</c:v>
                </c:pt>
                <c:pt idx="6">
                  <c:v>3.1695711168851051</c:v>
                </c:pt>
                <c:pt idx="7">
                  <c:v>3.0157816017437646</c:v>
                </c:pt>
                <c:pt idx="8">
                  <c:v>2.9790504437345957</c:v>
                </c:pt>
                <c:pt idx="9">
                  <c:v>2.9746991017317281</c:v>
                </c:pt>
                <c:pt idx="10">
                  <c:v>2.8182603613784716</c:v>
                </c:pt>
                <c:pt idx="11">
                  <c:v>2.683277050112566</c:v>
                </c:pt>
                <c:pt idx="12">
                  <c:v>2.6702773337787384</c:v>
                </c:pt>
                <c:pt idx="13">
                  <c:v>2.626701307585289</c:v>
                </c:pt>
                <c:pt idx="14">
                  <c:v>2.4628318290824378</c:v>
                </c:pt>
                <c:pt idx="15">
                  <c:v>2.0943119022271435</c:v>
                </c:pt>
                <c:pt idx="16">
                  <c:v>2.0099973901471135</c:v>
                </c:pt>
                <c:pt idx="17">
                  <c:v>1.8872326214278361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ED-4C31-8F14-887836F7F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'11_Turismo_int'!$A$49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072"/>
              </a:solidFill>
            </a:ln>
          </c:spPr>
          <c:marker>
            <c:symbol val="none"/>
          </c:marker>
          <c:cat>
            <c:numRef>
              <c:f>'11_Turismo_int'!$B$48:$W$48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'11_Turismo_int'!$B$49:$XFD$49</c:f>
              <c:numCache>
                <c:formatCode>#,##0.0</c:formatCode>
                <c:ptCount val="22"/>
                <c:pt idx="0">
                  <c:v>17.690000000000001</c:v>
                </c:pt>
                <c:pt idx="1">
                  <c:v>24.06</c:v>
                </c:pt>
                <c:pt idx="2">
                  <c:v>22.69</c:v>
                </c:pt>
                <c:pt idx="3">
                  <c:v>29.27</c:v>
                </c:pt>
                <c:pt idx="4">
                  <c:v>22.15</c:v>
                </c:pt>
                <c:pt idx="5">
                  <c:v>20.59</c:v>
                </c:pt>
                <c:pt idx="6">
                  <c:v>16.350000000000001</c:v>
                </c:pt>
                <c:pt idx="7">
                  <c:v>13.26</c:v>
                </c:pt>
                <c:pt idx="8">
                  <c:v>13.41</c:v>
                </c:pt>
                <c:pt idx="9">
                  <c:v>11.67</c:v>
                </c:pt>
                <c:pt idx="10">
                  <c:v>8.82</c:v>
                </c:pt>
                <c:pt idx="11">
                  <c:v>7.79</c:v>
                </c:pt>
                <c:pt idx="12">
                  <c:v>10.95</c:v>
                </c:pt>
                <c:pt idx="13">
                  <c:v>11.11</c:v>
                </c:pt>
                <c:pt idx="14">
                  <c:v>10.52</c:v>
                </c:pt>
                <c:pt idx="15">
                  <c:v>9.2799999999999994</c:v>
                </c:pt>
                <c:pt idx="16">
                  <c:v>9.43</c:v>
                </c:pt>
                <c:pt idx="17">
                  <c:v>7.99</c:v>
                </c:pt>
                <c:pt idx="18">
                  <c:v>6.17</c:v>
                </c:pt>
                <c:pt idx="19">
                  <c:v>6.25</c:v>
                </c:pt>
                <c:pt idx="20">
                  <c:v>8.2899999999999991</c:v>
                </c:pt>
                <c:pt idx="21">
                  <c:v>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1-42E3-9815-D1606D0489C5}"/>
            </c:ext>
          </c:extLst>
        </c:ser>
        <c:ser>
          <c:idx val="0"/>
          <c:order val="1"/>
          <c:tx>
            <c:strRef>
              <c:f>'11_Turismo_int'!$A$59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numRef>
              <c:f>'11_Turismo_int'!$B$48:$W$48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'11_Turismo_int'!$B$59:$W$59</c:f>
              <c:numCache>
                <c:formatCode>#,##0.0</c:formatCode>
                <c:ptCount val="22"/>
                <c:pt idx="0">
                  <c:v>10.98</c:v>
                </c:pt>
                <c:pt idx="1">
                  <c:v>19.97</c:v>
                </c:pt>
                <c:pt idx="2">
                  <c:v>18.62</c:v>
                </c:pt>
                <c:pt idx="3">
                  <c:v>22.39</c:v>
                </c:pt>
                <c:pt idx="4">
                  <c:v>18.079999999999998</c:v>
                </c:pt>
                <c:pt idx="5">
                  <c:v>17.53</c:v>
                </c:pt>
                <c:pt idx="6">
                  <c:v>14.24</c:v>
                </c:pt>
                <c:pt idx="7">
                  <c:v>14.13</c:v>
                </c:pt>
                <c:pt idx="8">
                  <c:v>13.06</c:v>
                </c:pt>
                <c:pt idx="9">
                  <c:v>11.16</c:v>
                </c:pt>
                <c:pt idx="10">
                  <c:v>7.5</c:v>
                </c:pt>
                <c:pt idx="11">
                  <c:v>8.4600000000000009</c:v>
                </c:pt>
                <c:pt idx="12">
                  <c:v>14.07</c:v>
                </c:pt>
                <c:pt idx="13">
                  <c:v>10.16</c:v>
                </c:pt>
                <c:pt idx="14">
                  <c:v>11.84</c:v>
                </c:pt>
                <c:pt idx="15">
                  <c:v>12.12</c:v>
                </c:pt>
                <c:pt idx="16">
                  <c:v>8.41</c:v>
                </c:pt>
                <c:pt idx="17">
                  <c:v>8.9600000000000009</c:v>
                </c:pt>
                <c:pt idx="18">
                  <c:v>7.96</c:v>
                </c:pt>
                <c:pt idx="19">
                  <c:v>6.9</c:v>
                </c:pt>
                <c:pt idx="20">
                  <c:v>8.4700000000000006</c:v>
                </c:pt>
                <c:pt idx="21">
                  <c:v>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1-42E3-9815-D1606D048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mmm\-yyyy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3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830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1F-4364-B554-CD5EAA1DCE0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511-4444-8D59-B45C5A8C8DF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362-4840-966B-B085753C110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2D3-4C5A-B037-45D2CA791DCB}"/>
              </c:ext>
            </c:extLst>
          </c:dPt>
          <c:dPt>
            <c:idx val="4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11-DAD5-435F-BE53-A4BF0DAA76D5}"/>
              </c:ext>
            </c:extLst>
          </c:dPt>
          <c:dPt>
            <c:idx val="5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D-DD83-4696-B599-5210DDC0DC5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EC3-4726-A2C5-FD8E72A67B2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01A-48FE-BFAD-4E9082E383B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6F5-4A3A-8F9A-477187EBBBD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11F-4364-B554-CD5EAA1DCE0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6C9-41FB-9B98-408174911BE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F5-4A3A-8F9A-477187EBBBD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11F-4364-B554-CD5EAA1DCE0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511-4444-8D59-B45C5A8C8DF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7D9-4659-A708-CD74D677E8A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6C9-41FB-9B98-408174911BE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113-45BA-B446-D6505781601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'11_Turismo_int_CCAA'!$Y$49:$Y$66</c:f>
              <c:strCache>
                <c:ptCount val="18"/>
                <c:pt idx="0">
                  <c:v>C. de Madrid</c:v>
                </c:pt>
                <c:pt idx="1">
                  <c:v>Cataluña</c:v>
                </c:pt>
                <c:pt idx="2">
                  <c:v>País Vasco</c:v>
                </c:pt>
                <c:pt idx="3">
                  <c:v>Andalucía</c:v>
                </c:pt>
                <c:pt idx="4">
                  <c:v>España</c:v>
                </c:pt>
                <c:pt idx="5">
                  <c:v>C. Valenciana</c:v>
                </c:pt>
                <c:pt idx="6">
                  <c:v>Galicia</c:v>
                </c:pt>
                <c:pt idx="7">
                  <c:v>Canarias</c:v>
                </c:pt>
                <c:pt idx="8">
                  <c:v>I. Balears</c:v>
                </c:pt>
                <c:pt idx="9">
                  <c:v>C. F. de Navarra</c:v>
                </c:pt>
                <c:pt idx="10">
                  <c:v>Castilla y León</c:v>
                </c:pt>
                <c:pt idx="11">
                  <c:v>P. de Asturias</c:v>
                </c:pt>
                <c:pt idx="12">
                  <c:v>Aragón</c:v>
                </c:pt>
                <c:pt idx="13">
                  <c:v>R. de Murcia</c:v>
                </c:pt>
                <c:pt idx="14">
                  <c:v>Cantabria</c:v>
                </c:pt>
                <c:pt idx="15">
                  <c:v>Castilla - La Mancha</c:v>
                </c:pt>
                <c:pt idx="16">
                  <c:v>La Rioja</c:v>
                </c:pt>
                <c:pt idx="17">
                  <c:v>Extremadura</c:v>
                </c:pt>
              </c:strCache>
            </c:strRef>
          </c:cat>
          <c:val>
            <c:numRef>
              <c:f>'11_Turismo_int_CCAA'!$Z$49:$Z$66</c:f>
              <c:numCache>
                <c:formatCode>#,##0.0</c:formatCode>
                <c:ptCount val="18"/>
                <c:pt idx="0">
                  <c:v>16.07</c:v>
                </c:pt>
                <c:pt idx="1">
                  <c:v>12.03</c:v>
                </c:pt>
                <c:pt idx="2">
                  <c:v>11</c:v>
                </c:pt>
                <c:pt idx="3">
                  <c:v>10.85</c:v>
                </c:pt>
                <c:pt idx="4">
                  <c:v>9.49</c:v>
                </c:pt>
                <c:pt idx="5">
                  <c:v>9.44</c:v>
                </c:pt>
                <c:pt idx="6">
                  <c:v>7.58</c:v>
                </c:pt>
                <c:pt idx="7">
                  <c:v>7.07</c:v>
                </c:pt>
                <c:pt idx="8">
                  <c:v>6.24</c:v>
                </c:pt>
                <c:pt idx="9">
                  <c:v>5.83</c:v>
                </c:pt>
                <c:pt idx="10">
                  <c:v>5.73</c:v>
                </c:pt>
                <c:pt idx="11">
                  <c:v>5.38</c:v>
                </c:pt>
                <c:pt idx="12">
                  <c:v>4.63</c:v>
                </c:pt>
                <c:pt idx="13">
                  <c:v>4.51</c:v>
                </c:pt>
                <c:pt idx="14">
                  <c:v>4.28</c:v>
                </c:pt>
                <c:pt idx="15">
                  <c:v>3.27</c:v>
                </c:pt>
                <c:pt idx="16">
                  <c:v>3.11</c:v>
                </c:pt>
                <c:pt idx="17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55-4DBB-AF2E-CF0DF84D8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18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  <c:majorUnit val="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'11_Turismo_rur_int'!$A$49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072"/>
              </a:solidFill>
            </a:ln>
          </c:spPr>
          <c:marker>
            <c:symbol val="none"/>
          </c:marker>
          <c:cat>
            <c:numRef>
              <c:f>'11_Turismo_rur_int'!$B$48:$W$48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'11_Turismo_rur_int'!$B$49:$W$49</c:f>
              <c:numCache>
                <c:formatCode>#,##0.0</c:formatCode>
                <c:ptCount val="22"/>
                <c:pt idx="0">
                  <c:v>10.3</c:v>
                </c:pt>
                <c:pt idx="1">
                  <c:v>7.67</c:v>
                </c:pt>
                <c:pt idx="2">
                  <c:v>7.6</c:v>
                </c:pt>
                <c:pt idx="3">
                  <c:v>9</c:v>
                </c:pt>
                <c:pt idx="4">
                  <c:v>8.65</c:v>
                </c:pt>
                <c:pt idx="5">
                  <c:v>7.09</c:v>
                </c:pt>
                <c:pt idx="6">
                  <c:v>7.2</c:v>
                </c:pt>
                <c:pt idx="7">
                  <c:v>5.47</c:v>
                </c:pt>
                <c:pt idx="8">
                  <c:v>6.92</c:v>
                </c:pt>
                <c:pt idx="9">
                  <c:v>6.11</c:v>
                </c:pt>
                <c:pt idx="10">
                  <c:v>3.78</c:v>
                </c:pt>
                <c:pt idx="11">
                  <c:v>5.61</c:v>
                </c:pt>
                <c:pt idx="12">
                  <c:v>6.86</c:v>
                </c:pt>
                <c:pt idx="13">
                  <c:v>6.1</c:v>
                </c:pt>
                <c:pt idx="14">
                  <c:v>4.3600000000000003</c:v>
                </c:pt>
                <c:pt idx="15">
                  <c:v>5.13</c:v>
                </c:pt>
                <c:pt idx="16">
                  <c:v>5.97</c:v>
                </c:pt>
                <c:pt idx="17">
                  <c:v>5.0599999999999996</c:v>
                </c:pt>
                <c:pt idx="18">
                  <c:v>4.37</c:v>
                </c:pt>
                <c:pt idx="19">
                  <c:v>4.6900000000000004</c:v>
                </c:pt>
                <c:pt idx="20">
                  <c:v>5.74</c:v>
                </c:pt>
                <c:pt idx="21">
                  <c:v>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E-41BC-A1BA-FEB301441ADC}"/>
            </c:ext>
          </c:extLst>
        </c:ser>
        <c:ser>
          <c:idx val="0"/>
          <c:order val="1"/>
          <c:tx>
            <c:strRef>
              <c:f>'11_Turismo_rur_int'!$A$59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numRef>
              <c:f>'11_Turismo_rur_int'!$B$48:$W$48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'11_Turismo_rur_int'!$B$59:$W$59</c:f>
              <c:numCache>
                <c:formatCode>#,##0.0</c:formatCode>
                <c:ptCount val="22"/>
                <c:pt idx="0">
                  <c:v>2.85</c:v>
                </c:pt>
                <c:pt idx="1">
                  <c:v>3.79</c:v>
                </c:pt>
                <c:pt idx="2">
                  <c:v>5.88</c:v>
                </c:pt>
                <c:pt idx="3">
                  <c:v>10.62</c:v>
                </c:pt>
                <c:pt idx="4">
                  <c:v>1.98</c:v>
                </c:pt>
                <c:pt idx="5">
                  <c:v>6.75</c:v>
                </c:pt>
                <c:pt idx="6">
                  <c:v>5.01</c:v>
                </c:pt>
                <c:pt idx="7">
                  <c:v>4.9800000000000004</c:v>
                </c:pt>
                <c:pt idx="8">
                  <c:v>2.2400000000000002</c:v>
                </c:pt>
                <c:pt idx="9">
                  <c:v>2.64</c:v>
                </c:pt>
                <c:pt idx="10">
                  <c:v>1.94</c:v>
                </c:pt>
                <c:pt idx="11">
                  <c:v>2.0499999999999998</c:v>
                </c:pt>
                <c:pt idx="12">
                  <c:v>3.91</c:v>
                </c:pt>
                <c:pt idx="13">
                  <c:v>8.43</c:v>
                </c:pt>
                <c:pt idx="14">
                  <c:v>7.21</c:v>
                </c:pt>
                <c:pt idx="15">
                  <c:v>4.37</c:v>
                </c:pt>
                <c:pt idx="16">
                  <c:v>5.33</c:v>
                </c:pt>
                <c:pt idx="17">
                  <c:v>6.61</c:v>
                </c:pt>
                <c:pt idx="18">
                  <c:v>8.17</c:v>
                </c:pt>
                <c:pt idx="19">
                  <c:v>6.75</c:v>
                </c:pt>
                <c:pt idx="20">
                  <c:v>5.1100000000000003</c:v>
                </c:pt>
                <c:pt idx="21">
                  <c:v>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E-41BC-A1BA-FEB301441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mmm\-yyyy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/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1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noFill/>
    </a:ln>
  </c:spPr>
  <c:txPr>
    <a:bodyPr/>
    <a:lstStyle/>
    <a:p>
      <a:pPr>
        <a:defRPr sz="900">
          <a:latin typeface="Segoe UI" panose="020B0502040204020203" pitchFamily="34" charset="0"/>
          <a:cs typeface="Segoe UI" panose="020B0502040204020203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'11_Turismo_rur_int_CCAA'!$A$45:$K$45</c:f>
              <c:strCache>
                <c:ptCount val="1"/>
                <c:pt idx="0">
                  <c:v>Índice de precios en alojamientos de turismo rural</c:v>
                </c:pt>
              </c:strCache>
            </c:strRef>
          </c:tx>
          <c:spPr>
            <a:solidFill>
              <a:srgbClr val="6830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B16-4FBD-9954-DF81AB0FE5B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99-4AF8-B2BA-CA6BD70A621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D43-467B-A527-DF1C74C66D1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9E2-46D9-ADBF-23FE7A9D4A7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B11-460F-BF31-43A2317AA61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9E2-46D9-ADBF-23FE7A9D4A7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855-474A-BD17-16E3E856F10B}"/>
              </c:ext>
            </c:extLst>
          </c:dPt>
          <c:dPt>
            <c:idx val="8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7-9D43-467B-A527-DF1C74C66D16}"/>
              </c:ext>
            </c:extLst>
          </c:dPt>
          <c:dPt>
            <c:idx val="9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8-7CF2-413C-8E40-6CB6B5CC810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9E2-46D9-ADBF-23FE7A9D4A7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37-48DF-9721-1F3308A2993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86C-454C-AB8F-B8530A4C77F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D43-467B-A527-DF1C74C66D1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CF2-413C-8E40-6CB6B5CC810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899-4AF8-B2BA-CA6BD70A621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B1-443D-A374-47EF1CEFEB2E}"/>
              </c:ext>
            </c:extLst>
          </c:dPt>
          <c:dLbls>
            <c:dLbl>
              <c:idx val="17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>
                      <a:solidFill>
                        <a:sysClr val="windowText" lastClr="000000"/>
                      </a:solidFill>
                      <a:latin typeface="Segoe UI" panose="020B0502040204020203" pitchFamily="34" charset="0"/>
                      <a:cs typeface="Segoe UI" panose="020B0502040204020203" pitchFamily="34" charset="0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6B1-443D-A374-47EF1CEFEB2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'11_Turismo_rur_int_CCAA'!$Y$49:$Y$66</c:f>
              <c:strCache>
                <c:ptCount val="18"/>
                <c:pt idx="0">
                  <c:v>C. F. de Navarra</c:v>
                </c:pt>
                <c:pt idx="1">
                  <c:v>Andalucía</c:v>
                </c:pt>
                <c:pt idx="2">
                  <c:v>Castilla - La Mancha</c:v>
                </c:pt>
                <c:pt idx="3">
                  <c:v>La Rioja</c:v>
                </c:pt>
                <c:pt idx="4">
                  <c:v>Aragón</c:v>
                </c:pt>
                <c:pt idx="5">
                  <c:v>Cantabria</c:v>
                </c:pt>
                <c:pt idx="6">
                  <c:v>Extremadura</c:v>
                </c:pt>
                <c:pt idx="7">
                  <c:v>Cataluña</c:v>
                </c:pt>
                <c:pt idx="8">
                  <c:v>España</c:v>
                </c:pt>
                <c:pt idx="9">
                  <c:v>C. Valenciana</c:v>
                </c:pt>
                <c:pt idx="10">
                  <c:v>P. de Asturias</c:v>
                </c:pt>
                <c:pt idx="11">
                  <c:v>Canarias</c:v>
                </c:pt>
                <c:pt idx="12">
                  <c:v>I. Balears</c:v>
                </c:pt>
                <c:pt idx="13">
                  <c:v>Galicia</c:v>
                </c:pt>
                <c:pt idx="14">
                  <c:v>País Vasco</c:v>
                </c:pt>
                <c:pt idx="15">
                  <c:v>Castilla y León</c:v>
                </c:pt>
                <c:pt idx="16">
                  <c:v>C. de Madrid</c:v>
                </c:pt>
                <c:pt idx="17">
                  <c:v>R. de Murcia</c:v>
                </c:pt>
              </c:strCache>
            </c:strRef>
          </c:cat>
          <c:val>
            <c:numRef>
              <c:f>'11_Turismo_rur_int_CCAA'!$Z$49:$Z$66</c:f>
              <c:numCache>
                <c:formatCode>#,##0.0</c:formatCode>
                <c:ptCount val="18"/>
                <c:pt idx="0">
                  <c:v>11.61</c:v>
                </c:pt>
                <c:pt idx="1">
                  <c:v>8.44</c:v>
                </c:pt>
                <c:pt idx="2">
                  <c:v>7.5</c:v>
                </c:pt>
                <c:pt idx="3">
                  <c:v>7.11</c:v>
                </c:pt>
                <c:pt idx="4">
                  <c:v>7</c:v>
                </c:pt>
                <c:pt idx="5">
                  <c:v>6.1</c:v>
                </c:pt>
                <c:pt idx="6">
                  <c:v>4.66</c:v>
                </c:pt>
                <c:pt idx="7">
                  <c:v>4.63</c:v>
                </c:pt>
                <c:pt idx="8">
                  <c:v>4.33</c:v>
                </c:pt>
                <c:pt idx="9">
                  <c:v>4.21</c:v>
                </c:pt>
                <c:pt idx="10">
                  <c:v>2.85</c:v>
                </c:pt>
                <c:pt idx="11">
                  <c:v>2.04</c:v>
                </c:pt>
                <c:pt idx="12">
                  <c:v>1.9</c:v>
                </c:pt>
                <c:pt idx="13">
                  <c:v>1.71</c:v>
                </c:pt>
                <c:pt idx="14">
                  <c:v>1.41</c:v>
                </c:pt>
                <c:pt idx="15">
                  <c:v>1.32</c:v>
                </c:pt>
                <c:pt idx="16">
                  <c:v>1.22</c:v>
                </c:pt>
                <c:pt idx="17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B5-4B7D-9010-D47E83A62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12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32D4C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8F7-463F-BE90-3DFE30C1129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6A-494E-A90D-26EE3A3B6A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2D1-4656-9039-D5D8BC6D6F5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9BB-4F30-B6D6-2EF656A10F65}"/>
              </c:ext>
            </c:extLst>
          </c:dPt>
          <c:dPt>
            <c:idx val="5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13-D9BB-4F30-B6D6-2EF656A10F6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28B-407F-BBBD-03936EDD42D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443-476E-AB57-3AD8E8D7C47B}"/>
              </c:ext>
            </c:extLst>
          </c:dPt>
          <c:dPt>
            <c:idx val="8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8-728B-407F-BBBD-03936EDD42D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D6A-494E-A90D-26EE3A3B6A1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F30-4169-BBCA-E50FDF1202B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28B-407F-BBBD-03936EDD42D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162-4F9D-A579-7904337C6DE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28B-407F-BBBD-03936EDD42D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162-4F9D-A579-7904337C6DE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3C6-49F1-977D-F38DEF601B1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0DF-4A66-BADE-117666767C1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443-476E-AB57-3AD8E8D7C47B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B84977E8-6AC4-48F5-A5D4-706EA0BE8216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591-4C0D-9CFF-786175FFBB2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2C95D89-ED58-48D8-875C-81E18A32C667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728B-407F-BBBD-03936EDD42D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'1_IPC_gen_CCAA_mens'!$Z$49:$Z$66</c:f>
              <c:strCache>
                <c:ptCount val="18"/>
                <c:pt idx="0">
                  <c:v>Aragón</c:v>
                </c:pt>
                <c:pt idx="1">
                  <c:v>Canarias</c:v>
                </c:pt>
                <c:pt idx="2">
                  <c:v>Cantabria</c:v>
                </c:pt>
                <c:pt idx="3">
                  <c:v>Galicia</c:v>
                </c:pt>
                <c:pt idx="4">
                  <c:v>La Rioja</c:v>
                </c:pt>
                <c:pt idx="5">
                  <c:v>España</c:v>
                </c:pt>
                <c:pt idx="6">
                  <c:v>Castilla y León</c:v>
                </c:pt>
                <c:pt idx="7">
                  <c:v>Castilla - La Mancha</c:v>
                </c:pt>
                <c:pt idx="8">
                  <c:v>C. Valenciana</c:v>
                </c:pt>
                <c:pt idx="9">
                  <c:v>C. de Madrid</c:v>
                </c:pt>
                <c:pt idx="10">
                  <c:v>C. F. de Navarra</c:v>
                </c:pt>
                <c:pt idx="11">
                  <c:v>P. de Asturias</c:v>
                </c:pt>
                <c:pt idx="12">
                  <c:v>Cataluña</c:v>
                </c:pt>
                <c:pt idx="13">
                  <c:v>R. de Murcia</c:v>
                </c:pt>
                <c:pt idx="14">
                  <c:v>País Vasco</c:v>
                </c:pt>
                <c:pt idx="15">
                  <c:v>Andalucía</c:v>
                </c:pt>
                <c:pt idx="16">
                  <c:v>Extremadura</c:v>
                </c:pt>
                <c:pt idx="17">
                  <c:v>I. Balears</c:v>
                </c:pt>
              </c:strCache>
            </c:strRef>
          </c:cat>
          <c:val>
            <c:numRef>
              <c:f>'1_IPC_gen_CCAA_mens'!$AA$49:$AA$66</c:f>
              <c:numCache>
                <c:formatCode>#,##0.0</c:formatCode>
                <c:ptCount val="18"/>
                <c:pt idx="0">
                  <c:v>-0.2</c:v>
                </c:pt>
                <c:pt idx="1">
                  <c:v>-0.2</c:v>
                </c:pt>
                <c:pt idx="2">
                  <c:v>-0.2</c:v>
                </c:pt>
                <c:pt idx="3">
                  <c:v>-0.2</c:v>
                </c:pt>
                <c:pt idx="4">
                  <c:v>-0.2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-0.3</c:v>
                </c:pt>
                <c:pt idx="11">
                  <c:v>-0.4</c:v>
                </c:pt>
                <c:pt idx="12">
                  <c:v>-0.4</c:v>
                </c:pt>
                <c:pt idx="13">
                  <c:v>-0.4</c:v>
                </c:pt>
                <c:pt idx="14">
                  <c:v>-0.4</c:v>
                </c:pt>
                <c:pt idx="15">
                  <c:v>-0.5</c:v>
                </c:pt>
                <c:pt idx="16">
                  <c:v>-0.5</c:v>
                </c:pt>
                <c:pt idx="17">
                  <c:v>-0.7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A1-4D71-9775-93E1263D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0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  <c:majorUnit val="0.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'2_INF_sub_int'!$A$49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072"/>
              </a:solidFill>
            </a:ln>
          </c:spPr>
          <c:marker>
            <c:symbol val="none"/>
          </c:marker>
          <c:cat>
            <c:numRef>
              <c:f>'2_INF_sub_int'!$B$48:$XFD$48</c:f>
              <c:numCache>
                <c:formatCode>mmm\-yyyy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'2_INF_sub_int'!$B$49:$XFD$49</c:f>
              <c:numCache>
                <c:formatCode>#,##0.0</c:formatCode>
                <c:ptCount val="23"/>
                <c:pt idx="0">
                  <c:v>2.4</c:v>
                </c:pt>
                <c:pt idx="1">
                  <c:v>3</c:v>
                </c:pt>
                <c:pt idx="2">
                  <c:v>3.4</c:v>
                </c:pt>
                <c:pt idx="3">
                  <c:v>4.4000000000000004</c:v>
                </c:pt>
                <c:pt idx="4">
                  <c:v>4.9000000000000004</c:v>
                </c:pt>
                <c:pt idx="5">
                  <c:v>5.5</c:v>
                </c:pt>
                <c:pt idx="6">
                  <c:v>6.1</c:v>
                </c:pt>
                <c:pt idx="7">
                  <c:v>6.4</c:v>
                </c:pt>
                <c:pt idx="8">
                  <c:v>6.2</c:v>
                </c:pt>
                <c:pt idx="9">
                  <c:v>6.2</c:v>
                </c:pt>
                <c:pt idx="10">
                  <c:v>6.3</c:v>
                </c:pt>
                <c:pt idx="11">
                  <c:v>7</c:v>
                </c:pt>
                <c:pt idx="12">
                  <c:v>7.5</c:v>
                </c:pt>
                <c:pt idx="13">
                  <c:v>7.6</c:v>
                </c:pt>
                <c:pt idx="14">
                  <c:v>7.5</c:v>
                </c:pt>
                <c:pt idx="15">
                  <c:v>6.6</c:v>
                </c:pt>
                <c:pt idx="16">
                  <c:v>6.1</c:v>
                </c:pt>
                <c:pt idx="17">
                  <c:v>5.9</c:v>
                </c:pt>
                <c:pt idx="18">
                  <c:v>6.2</c:v>
                </c:pt>
                <c:pt idx="19">
                  <c:v>6.1</c:v>
                </c:pt>
                <c:pt idx="20">
                  <c:v>5.8</c:v>
                </c:pt>
                <c:pt idx="21">
                  <c:v>5.2</c:v>
                </c:pt>
                <c:pt idx="22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5-4DB7-8735-56584B798C9B}"/>
            </c:ext>
          </c:extLst>
        </c:ser>
        <c:ser>
          <c:idx val="0"/>
          <c:order val="1"/>
          <c:tx>
            <c:strRef>
              <c:f>'2_INF_sub_int'!$A$59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numRef>
              <c:f>'2_INF_sub_int'!$B$48:$XFD$48</c:f>
              <c:numCache>
                <c:formatCode>mmm\-yyyy</c:formatCode>
                <c:ptCount val="2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</c:numCache>
            </c:numRef>
          </c:cat>
          <c:val>
            <c:numRef>
              <c:f>'2_INF_sub_int'!$B$59:$X$59</c:f>
              <c:numCache>
                <c:formatCode>#,##0.0</c:formatCode>
                <c:ptCount val="23"/>
                <c:pt idx="0">
                  <c:v>2.4</c:v>
                </c:pt>
                <c:pt idx="1">
                  <c:v>3</c:v>
                </c:pt>
                <c:pt idx="2">
                  <c:v>3.6</c:v>
                </c:pt>
                <c:pt idx="3">
                  <c:v>4.5999999999999996</c:v>
                </c:pt>
                <c:pt idx="4">
                  <c:v>4.7</c:v>
                </c:pt>
                <c:pt idx="5">
                  <c:v>5.5</c:v>
                </c:pt>
                <c:pt idx="6">
                  <c:v>6.2</c:v>
                </c:pt>
                <c:pt idx="7">
                  <c:v>6.6</c:v>
                </c:pt>
                <c:pt idx="8">
                  <c:v>6.5</c:v>
                </c:pt>
                <c:pt idx="9">
                  <c:v>6.4</c:v>
                </c:pt>
                <c:pt idx="10">
                  <c:v>6.4</c:v>
                </c:pt>
                <c:pt idx="11">
                  <c:v>7.1</c:v>
                </c:pt>
                <c:pt idx="12">
                  <c:v>7.8</c:v>
                </c:pt>
                <c:pt idx="13">
                  <c:v>8</c:v>
                </c:pt>
                <c:pt idx="14">
                  <c:v>7.7</c:v>
                </c:pt>
                <c:pt idx="15">
                  <c:v>6.7</c:v>
                </c:pt>
                <c:pt idx="16">
                  <c:v>6.2</c:v>
                </c:pt>
                <c:pt idx="17">
                  <c:v>6.1</c:v>
                </c:pt>
                <c:pt idx="18">
                  <c:v>6.3</c:v>
                </c:pt>
                <c:pt idx="19">
                  <c:v>6.3</c:v>
                </c:pt>
                <c:pt idx="20">
                  <c:v>5.8</c:v>
                </c:pt>
                <c:pt idx="21">
                  <c:v>5.2</c:v>
                </c:pt>
                <c:pt idx="22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C5-4DB7-8735-56584B798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mmm\-yyyy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1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9193634720907324"/>
          <c:y val="0.92580899199598732"/>
          <c:w val="0.48611164762058057"/>
          <c:h val="6.3672059319177618E-2"/>
        </c:manualLayout>
      </c:layout>
      <c:overlay val="0"/>
      <c:txPr>
        <a:bodyPr/>
        <a:lstStyle/>
        <a:p>
          <a:pPr>
            <a:defRPr sz="10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32D4C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5E-4BBB-88A3-4F05BB947F4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B6-4FC0-9382-6E16D144E9C6}"/>
              </c:ext>
            </c:extLst>
          </c:dPt>
          <c:dPt>
            <c:idx val="2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3-673C-44AD-B4BC-1709DA9091B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6F2-4FFC-9314-3E9B57C0111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AAB-41D5-AC63-188577BC72C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2D3-4C63-91D5-822F8ED25D2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73C-44AD-B4BC-1709DA9091B3}"/>
              </c:ext>
            </c:extLst>
          </c:dPt>
          <c:dPt>
            <c:idx val="8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6-9B96-4E39-9B1B-3625440D020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AFC-4997-94F6-4BD2F606971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2D3-4C63-91D5-822F8ED25D2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73C-44AD-B4BC-1709DA9091B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364-43BF-BDBE-B1B8C696C23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73C-44AD-B4BC-1709DA9091B3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'2_INF_sub_CCAA_int'!$Z$49:$Z$66</c:f>
              <c:strCache>
                <c:ptCount val="18"/>
                <c:pt idx="0">
                  <c:v>Castilla - La Mancha</c:v>
                </c:pt>
                <c:pt idx="1">
                  <c:v>Cantabria</c:v>
                </c:pt>
                <c:pt idx="2">
                  <c:v>C. Valenciana</c:v>
                </c:pt>
                <c:pt idx="3">
                  <c:v>Galicia</c:v>
                </c:pt>
                <c:pt idx="4">
                  <c:v>País Vasco</c:v>
                </c:pt>
                <c:pt idx="5">
                  <c:v>La Rioja</c:v>
                </c:pt>
                <c:pt idx="6">
                  <c:v>I. Balears</c:v>
                </c:pt>
                <c:pt idx="7">
                  <c:v>Andalucía</c:v>
                </c:pt>
                <c:pt idx="8">
                  <c:v>España</c:v>
                </c:pt>
                <c:pt idx="9">
                  <c:v>Castilla y León</c:v>
                </c:pt>
                <c:pt idx="10">
                  <c:v>Cataluña</c:v>
                </c:pt>
                <c:pt idx="11">
                  <c:v>C. F. de Navarra</c:v>
                </c:pt>
                <c:pt idx="12">
                  <c:v>C. de Madrid</c:v>
                </c:pt>
                <c:pt idx="13">
                  <c:v>Aragón</c:v>
                </c:pt>
                <c:pt idx="14">
                  <c:v>P. de Asturias</c:v>
                </c:pt>
                <c:pt idx="15">
                  <c:v>Canarias</c:v>
                </c:pt>
                <c:pt idx="16">
                  <c:v>R. de Murcia</c:v>
                </c:pt>
                <c:pt idx="17">
                  <c:v>Extremadura</c:v>
                </c:pt>
              </c:strCache>
            </c:strRef>
          </c:cat>
          <c:val>
            <c:numRef>
              <c:f>'2_INF_sub_CCAA_int'!$AA$49:$AA$66</c:f>
              <c:numCache>
                <c:formatCode>0.0</c:formatCode>
                <c:ptCount val="18"/>
                <c:pt idx="0">
                  <c:v>5.0999999999999996</c:v>
                </c:pt>
                <c:pt idx="1">
                  <c:v>5</c:v>
                </c:pt>
                <c:pt idx="2">
                  <c:v>4.8</c:v>
                </c:pt>
                <c:pt idx="3">
                  <c:v>4.8</c:v>
                </c:pt>
                <c:pt idx="4">
                  <c:v>4.8</c:v>
                </c:pt>
                <c:pt idx="5">
                  <c:v>4.8</c:v>
                </c:pt>
                <c:pt idx="6">
                  <c:v>4.7</c:v>
                </c:pt>
                <c:pt idx="7">
                  <c:v>4.5999999999999996</c:v>
                </c:pt>
                <c:pt idx="8">
                  <c:v>4.5</c:v>
                </c:pt>
                <c:pt idx="9">
                  <c:v>4.5</c:v>
                </c:pt>
                <c:pt idx="10">
                  <c:v>4.4000000000000004</c:v>
                </c:pt>
                <c:pt idx="11">
                  <c:v>4.4000000000000004</c:v>
                </c:pt>
                <c:pt idx="12">
                  <c:v>4.2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77-4639-AF1C-D262A24C7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6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  <c:majorUnit val="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37764715328932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32D4C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AA-4A26-86EB-2C4576A7B4E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62-4C5E-9D3F-B9CC703BBCF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62-4C5E-9D3F-B9CC703BBCF4}"/>
              </c:ext>
            </c:extLst>
          </c:dPt>
          <c:dPt>
            <c:idx val="4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11-6490-43D1-91DE-814AA9B9A9A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124-4468-A790-D81FC6D48BE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0C2-4564-9E4F-23D80E541DD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A9C-48DB-B8F1-12A5A962E93D}"/>
              </c:ext>
            </c:extLst>
          </c:dPt>
          <c:dPt>
            <c:idx val="8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7-A236-40E2-8E13-D217142699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0C2-4564-9E4F-23D80E541DD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094-40E2-8001-406B8334172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927-4F69-8A4E-6279081A107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F08-4551-928A-6D781FBCB78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6AA-4A26-86EB-2C4576A7B4E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D28-401E-903F-5BD01B13937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F08-4551-928A-6D781FBCB78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465-4F31-BBF2-F89CD9365DF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ysClr val="windowText" lastClr="000000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'2_INF_sub_CCAA_mens'!$Z$49:$Z$66</c:f>
              <c:strCache>
                <c:ptCount val="18"/>
                <c:pt idx="0">
                  <c:v>Aragón</c:v>
                </c:pt>
                <c:pt idx="1">
                  <c:v>Cantabria</c:v>
                </c:pt>
                <c:pt idx="2">
                  <c:v>Castilla y León</c:v>
                </c:pt>
                <c:pt idx="3">
                  <c:v>Castilla - La Mancha</c:v>
                </c:pt>
                <c:pt idx="4">
                  <c:v>C. Valenciana</c:v>
                </c:pt>
                <c:pt idx="5">
                  <c:v>Galicia</c:v>
                </c:pt>
                <c:pt idx="6">
                  <c:v>R. de Murcia</c:v>
                </c:pt>
                <c:pt idx="7">
                  <c:v>La Rioja</c:v>
                </c:pt>
                <c:pt idx="8">
                  <c:v>España</c:v>
                </c:pt>
                <c:pt idx="9">
                  <c:v>C. F. de Navarra</c:v>
                </c:pt>
                <c:pt idx="10">
                  <c:v>Andalucía</c:v>
                </c:pt>
                <c:pt idx="11">
                  <c:v>P. de Asturias</c:v>
                </c:pt>
                <c:pt idx="12">
                  <c:v>Canarias</c:v>
                </c:pt>
                <c:pt idx="13">
                  <c:v>Cataluña</c:v>
                </c:pt>
                <c:pt idx="14">
                  <c:v>Extremadura</c:v>
                </c:pt>
                <c:pt idx="15">
                  <c:v>C. de Madrid</c:v>
                </c:pt>
                <c:pt idx="16">
                  <c:v>País Vasco</c:v>
                </c:pt>
                <c:pt idx="17">
                  <c:v>I. Balears</c:v>
                </c:pt>
              </c:strCache>
            </c:strRef>
          </c:cat>
          <c:val>
            <c:numRef>
              <c:f>'2_INF_sub_CCAA_mens'!$AA$49:$AA$66</c:f>
              <c:numCache>
                <c:formatCode>#,##0.0</c:formatCode>
                <c:ptCount val="18"/>
                <c:pt idx="0">
                  <c:v>0.3</c:v>
                </c:pt>
                <c:pt idx="1">
                  <c:v>0.3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E1-47A9-923F-1756481E1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0.5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  <c:majorUnit val="0.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'7_IPRI_int'!$A$49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072"/>
              </a:solidFill>
            </a:ln>
          </c:spPr>
          <c:marker>
            <c:symbol val="none"/>
          </c:marker>
          <c:cat>
            <c:numRef>
              <c:f>'7_IPRI_int'!$B$48:$XFD$48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'7_IPRI_int'!$B$49:$XFD$49</c:f>
              <c:numCache>
                <c:formatCode>#,##0.0</c:formatCode>
                <c:ptCount val="22"/>
                <c:pt idx="0">
                  <c:v>36.1</c:v>
                </c:pt>
                <c:pt idx="1">
                  <c:v>41.4</c:v>
                </c:pt>
                <c:pt idx="2">
                  <c:v>47</c:v>
                </c:pt>
                <c:pt idx="3">
                  <c:v>44.5</c:v>
                </c:pt>
                <c:pt idx="4">
                  <c:v>43.6</c:v>
                </c:pt>
                <c:pt idx="5">
                  <c:v>43.6</c:v>
                </c:pt>
                <c:pt idx="6">
                  <c:v>41.6</c:v>
                </c:pt>
                <c:pt idx="7">
                  <c:v>42.9</c:v>
                </c:pt>
                <c:pt idx="8">
                  <c:v>35.6</c:v>
                </c:pt>
                <c:pt idx="9">
                  <c:v>25</c:v>
                </c:pt>
                <c:pt idx="10">
                  <c:v>20.5</c:v>
                </c:pt>
                <c:pt idx="11">
                  <c:v>14.9</c:v>
                </c:pt>
                <c:pt idx="12">
                  <c:v>7.8</c:v>
                </c:pt>
                <c:pt idx="13">
                  <c:v>8</c:v>
                </c:pt>
                <c:pt idx="14">
                  <c:v>-1.4</c:v>
                </c:pt>
                <c:pt idx="15">
                  <c:v>-4.5</c:v>
                </c:pt>
                <c:pt idx="16">
                  <c:v>-6.8</c:v>
                </c:pt>
                <c:pt idx="17">
                  <c:v>-7.9</c:v>
                </c:pt>
                <c:pt idx="18">
                  <c:v>-8.6</c:v>
                </c:pt>
                <c:pt idx="19">
                  <c:v>-9.9</c:v>
                </c:pt>
                <c:pt idx="20">
                  <c:v>-8.5</c:v>
                </c:pt>
                <c:pt idx="21">
                  <c:v>-7.8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85-431A-8823-46B3D325E655}"/>
            </c:ext>
          </c:extLst>
        </c:ser>
        <c:ser>
          <c:idx val="0"/>
          <c:order val="1"/>
          <c:tx>
            <c:strRef>
              <c:f>'7_IPRI_int'!$A$59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numRef>
              <c:f>'7_IPRI_int'!$B$48:$XFD$48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'7_IPRI_int'!$B$59:$W$59</c:f>
              <c:numCache>
                <c:formatCode>#,##0.0</c:formatCode>
                <c:ptCount val="22"/>
                <c:pt idx="0">
                  <c:v>23.5</c:v>
                </c:pt>
                <c:pt idx="1">
                  <c:v>25.6</c:v>
                </c:pt>
                <c:pt idx="2">
                  <c:v>28.9</c:v>
                </c:pt>
                <c:pt idx="3">
                  <c:v>29.8</c:v>
                </c:pt>
                <c:pt idx="4">
                  <c:v>30.3</c:v>
                </c:pt>
                <c:pt idx="5">
                  <c:v>31.8</c:v>
                </c:pt>
                <c:pt idx="6">
                  <c:v>30</c:v>
                </c:pt>
                <c:pt idx="7">
                  <c:v>31.7</c:v>
                </c:pt>
                <c:pt idx="8">
                  <c:v>29.4</c:v>
                </c:pt>
                <c:pt idx="9">
                  <c:v>24</c:v>
                </c:pt>
                <c:pt idx="10">
                  <c:v>19.5</c:v>
                </c:pt>
                <c:pt idx="11">
                  <c:v>16</c:v>
                </c:pt>
                <c:pt idx="12">
                  <c:v>9.4</c:v>
                </c:pt>
                <c:pt idx="13">
                  <c:v>8.1999999999999993</c:v>
                </c:pt>
                <c:pt idx="14">
                  <c:v>3</c:v>
                </c:pt>
                <c:pt idx="15">
                  <c:v>-0.5</c:v>
                </c:pt>
                <c:pt idx="16">
                  <c:v>-3.2</c:v>
                </c:pt>
                <c:pt idx="17">
                  <c:v>-5.3</c:v>
                </c:pt>
                <c:pt idx="18">
                  <c:v>-5.3</c:v>
                </c:pt>
                <c:pt idx="19">
                  <c:v>-6.6</c:v>
                </c:pt>
                <c:pt idx="20">
                  <c:v>-6.2</c:v>
                </c:pt>
                <c:pt idx="21">
                  <c:v>-6.2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5-431A-8823-46B3D325E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mmm\-yyyy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50"/>
          <c:min val="-1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376408831249"/>
          <c:y val="3.271460301160331E-2"/>
          <c:w val="0.8689586742833616"/>
          <c:h val="0.68334630113323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32D4C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22E-4EDD-B924-2BA12E8E909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6F2F-444F-8CA2-1DB20551F12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A1-42F3-AF8A-A8B530BB4A2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735-46E6-9E04-1B6F3F9ADB5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8AC-48E2-8000-27766FA0867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735-46E6-9E04-1B6F3F9ADB5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D54-4D1E-A39B-E94AF60BE6A0}"/>
              </c:ext>
            </c:extLst>
          </c:dPt>
          <c:dPt>
            <c:idx val="7"/>
            <c:invertIfNegative val="0"/>
            <c:bubble3D val="0"/>
            <c:spPr>
              <a:solidFill>
                <a:srgbClr val="C9920E"/>
              </a:solidFill>
            </c:spPr>
            <c:extLst>
              <c:ext xmlns:c16="http://schemas.microsoft.com/office/drawing/2014/chart" uri="{C3380CC4-5D6E-409C-BE32-E72D297353CC}">
                <c16:uniqueId val="{00000007-33B5-4CE6-B968-F31072B0A32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5B0-41C3-926D-A6AC50C46F74}"/>
              </c:ext>
            </c:extLst>
          </c:dPt>
          <c:dPt>
            <c:idx val="9"/>
            <c:invertIfNegative val="0"/>
            <c:bubble3D val="0"/>
            <c:spPr>
              <a:solidFill>
                <a:srgbClr val="006265"/>
              </a:solidFill>
            </c:spPr>
            <c:extLst>
              <c:ext xmlns:c16="http://schemas.microsoft.com/office/drawing/2014/chart" uri="{C3380CC4-5D6E-409C-BE32-E72D297353CC}">
                <c16:uniqueId val="{00000008-88A1-42F3-AF8A-A8B530BB4A2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AC0-4C43-A2B8-DC5AA46A9FF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B2A-44B7-B9F0-938C26BB41E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7FF-461A-A6C0-A09A93F8756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4B-48FF-9113-F8DD52BC390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0C4-4440-9D6B-6B67FD838E3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721-42E4-A4FF-1DA0A92FECF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316-4999-AE46-C905D77C30B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22E-4EDD-B924-2BA12E8E90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  <a:latin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'7_IPRI_int_CCAA'!$Y$49:$Y$66</c:f>
              <c:strCache>
                <c:ptCount val="18"/>
                <c:pt idx="0">
                  <c:v>Extremadura</c:v>
                </c:pt>
                <c:pt idx="1">
                  <c:v>C. F. de Navarra</c:v>
                </c:pt>
                <c:pt idx="2">
                  <c:v>La Rioja</c:v>
                </c:pt>
                <c:pt idx="3">
                  <c:v>Castilla y León</c:v>
                </c:pt>
                <c:pt idx="4">
                  <c:v>Cataluña</c:v>
                </c:pt>
                <c:pt idx="5">
                  <c:v>Andalucía</c:v>
                </c:pt>
                <c:pt idx="6">
                  <c:v>Castilla - La Mancha</c:v>
                </c:pt>
                <c:pt idx="7">
                  <c:v>C. Valenciana</c:v>
                </c:pt>
                <c:pt idx="8">
                  <c:v>Galicia</c:v>
                </c:pt>
                <c:pt idx="9">
                  <c:v>España</c:v>
                </c:pt>
                <c:pt idx="10">
                  <c:v>Aragón</c:v>
                </c:pt>
                <c:pt idx="11">
                  <c:v>R. de Murcia</c:v>
                </c:pt>
                <c:pt idx="12">
                  <c:v>Canarias</c:v>
                </c:pt>
                <c:pt idx="13">
                  <c:v>C. de Madrid</c:v>
                </c:pt>
                <c:pt idx="14">
                  <c:v>País Vasco</c:v>
                </c:pt>
                <c:pt idx="15">
                  <c:v>Cantabria</c:v>
                </c:pt>
                <c:pt idx="16">
                  <c:v>I. Balears</c:v>
                </c:pt>
                <c:pt idx="17">
                  <c:v>P. de Asturias</c:v>
                </c:pt>
              </c:strCache>
            </c:strRef>
          </c:cat>
          <c:val>
            <c:numRef>
              <c:f>'7_IPRI_int_CCAA'!$Z$49:$Z$66</c:f>
              <c:numCache>
                <c:formatCode>#,##0.0</c:formatCode>
                <c:ptCount val="18"/>
                <c:pt idx="0">
                  <c:v>-2.4</c:v>
                </c:pt>
                <c:pt idx="1">
                  <c:v>-3.6</c:v>
                </c:pt>
                <c:pt idx="2">
                  <c:v>-3.8</c:v>
                </c:pt>
                <c:pt idx="3">
                  <c:v>-4.7</c:v>
                </c:pt>
                <c:pt idx="4">
                  <c:v>-5.4</c:v>
                </c:pt>
                <c:pt idx="5">
                  <c:v>-5.5</c:v>
                </c:pt>
                <c:pt idx="6">
                  <c:v>-5.9</c:v>
                </c:pt>
                <c:pt idx="7">
                  <c:v>-6.2</c:v>
                </c:pt>
                <c:pt idx="8">
                  <c:v>-6.8</c:v>
                </c:pt>
                <c:pt idx="9">
                  <c:v>-7.8</c:v>
                </c:pt>
                <c:pt idx="10">
                  <c:v>-9.5</c:v>
                </c:pt>
                <c:pt idx="11">
                  <c:v>-10.3</c:v>
                </c:pt>
                <c:pt idx="12">
                  <c:v>-11.8</c:v>
                </c:pt>
                <c:pt idx="13">
                  <c:v>-12</c:v>
                </c:pt>
                <c:pt idx="14">
                  <c:v>-12.3</c:v>
                </c:pt>
                <c:pt idx="15">
                  <c:v>-13.2</c:v>
                </c:pt>
                <c:pt idx="16">
                  <c:v>-15.8</c:v>
                </c:pt>
                <c:pt idx="17">
                  <c:v>-16.8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C5-40F5-AC48-70A285E0E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723643904"/>
        <c:axId val="766744192"/>
      </c:barChart>
      <c:catAx>
        <c:axId val="7236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66744192"/>
        <c:crosses val="autoZero"/>
        <c:auto val="1"/>
        <c:lblAlgn val="ctr"/>
        <c:lblOffset val="100"/>
        <c:noMultiLvlLbl val="0"/>
      </c:catAx>
      <c:valAx>
        <c:axId val="766744192"/>
        <c:scaling>
          <c:orientation val="minMax"/>
          <c:max val="0"/>
          <c:min val="-2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7236439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144758490918937E-2"/>
          <c:y val="3.2714539295123607E-2"/>
          <c:w val="0.91711991243305035"/>
          <c:h val="0.70543354930101398"/>
        </c:manualLayout>
      </c:layout>
      <c:lineChart>
        <c:grouping val="standard"/>
        <c:varyColors val="0"/>
        <c:ser>
          <c:idx val="1"/>
          <c:order val="0"/>
          <c:tx>
            <c:strRef>
              <c:f>'7_IPRI_sin_ener_int'!$A$49</c:f>
              <c:strCache>
                <c:ptCount val="1"/>
                <c:pt idx="0">
                  <c:v>España</c:v>
                </c:pt>
              </c:strCache>
            </c:strRef>
          </c:tx>
          <c:spPr>
            <a:ln w="44450">
              <a:solidFill>
                <a:srgbClr val="006072"/>
              </a:solidFill>
            </a:ln>
          </c:spPr>
          <c:marker>
            <c:symbol val="none"/>
          </c:marker>
          <c:cat>
            <c:numRef>
              <c:f>'7_IPRI_sin_ener_int'!$B$48:$XFD$48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'7_IPRI_sin_ener_int'!$B$49:$W$49</c:f>
              <c:numCache>
                <c:formatCode>#,##0.0</c:formatCode>
                <c:ptCount val="22"/>
                <c:pt idx="0">
                  <c:v>12.1</c:v>
                </c:pt>
                <c:pt idx="1">
                  <c:v>12.3</c:v>
                </c:pt>
                <c:pt idx="2">
                  <c:v>13.7</c:v>
                </c:pt>
                <c:pt idx="3">
                  <c:v>15.6</c:v>
                </c:pt>
                <c:pt idx="4">
                  <c:v>15.3</c:v>
                </c:pt>
                <c:pt idx="5">
                  <c:v>15.3</c:v>
                </c:pt>
                <c:pt idx="6">
                  <c:v>14.7</c:v>
                </c:pt>
                <c:pt idx="7">
                  <c:v>14.4</c:v>
                </c:pt>
                <c:pt idx="8">
                  <c:v>13.9</c:v>
                </c:pt>
                <c:pt idx="9">
                  <c:v>13.2</c:v>
                </c:pt>
                <c:pt idx="10">
                  <c:v>12.2</c:v>
                </c:pt>
                <c:pt idx="11">
                  <c:v>11.2</c:v>
                </c:pt>
                <c:pt idx="12">
                  <c:v>10.5</c:v>
                </c:pt>
                <c:pt idx="13">
                  <c:v>9.5</c:v>
                </c:pt>
                <c:pt idx="14">
                  <c:v>7.2</c:v>
                </c:pt>
                <c:pt idx="15">
                  <c:v>4.0999999999999996</c:v>
                </c:pt>
                <c:pt idx="16">
                  <c:v>2.9</c:v>
                </c:pt>
                <c:pt idx="17">
                  <c:v>2.2000000000000002</c:v>
                </c:pt>
                <c:pt idx="18">
                  <c:v>1.8</c:v>
                </c:pt>
                <c:pt idx="19">
                  <c:v>1.7</c:v>
                </c:pt>
                <c:pt idx="20">
                  <c:v>1.8</c:v>
                </c:pt>
                <c:pt idx="21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F4-4CB4-A898-2E300D5838C9}"/>
            </c:ext>
          </c:extLst>
        </c:ser>
        <c:ser>
          <c:idx val="0"/>
          <c:order val="1"/>
          <c:tx>
            <c:strRef>
              <c:f>'7_IPRI_sin_ener_int'!$A$59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44450">
              <a:solidFill>
                <a:srgbClr val="C9920E"/>
              </a:solidFill>
            </a:ln>
          </c:spPr>
          <c:marker>
            <c:symbol val="none"/>
          </c:marker>
          <c:cat>
            <c:numRef>
              <c:f>'7_IPRI_sin_ener_int'!$B$48:$XFD$48</c:f>
              <c:numCache>
                <c:formatCode>mmm\-yyyy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'7_IPRI_sin_ener_int'!$B$59:$W$59</c:f>
              <c:numCache>
                <c:formatCode>#,##0.0</c:formatCode>
                <c:ptCount val="22"/>
                <c:pt idx="0">
                  <c:v>11.4</c:v>
                </c:pt>
                <c:pt idx="1">
                  <c:v>11.5</c:v>
                </c:pt>
                <c:pt idx="2">
                  <c:v>12.9</c:v>
                </c:pt>
                <c:pt idx="3">
                  <c:v>14.4</c:v>
                </c:pt>
                <c:pt idx="4">
                  <c:v>14.9</c:v>
                </c:pt>
                <c:pt idx="5">
                  <c:v>15.3</c:v>
                </c:pt>
                <c:pt idx="6">
                  <c:v>15.1</c:v>
                </c:pt>
                <c:pt idx="7">
                  <c:v>15</c:v>
                </c:pt>
                <c:pt idx="8">
                  <c:v>15</c:v>
                </c:pt>
                <c:pt idx="9">
                  <c:v>13.9</c:v>
                </c:pt>
                <c:pt idx="10">
                  <c:v>11.8</c:v>
                </c:pt>
                <c:pt idx="11">
                  <c:v>11.1</c:v>
                </c:pt>
                <c:pt idx="12">
                  <c:v>9.5</c:v>
                </c:pt>
                <c:pt idx="13">
                  <c:v>9.1999999999999993</c:v>
                </c:pt>
                <c:pt idx="14">
                  <c:v>7.6</c:v>
                </c:pt>
                <c:pt idx="15">
                  <c:v>5.5</c:v>
                </c:pt>
                <c:pt idx="16">
                  <c:v>3.8</c:v>
                </c:pt>
                <c:pt idx="17">
                  <c:v>2.6</c:v>
                </c:pt>
                <c:pt idx="18">
                  <c:v>1.9</c:v>
                </c:pt>
                <c:pt idx="19">
                  <c:v>1.6</c:v>
                </c:pt>
                <c:pt idx="20">
                  <c:v>0.7</c:v>
                </c:pt>
                <c:pt idx="2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4-4CB4-A898-2E300D58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54240"/>
        <c:axId val="44009152"/>
      </c:lineChart>
      <c:dateAx>
        <c:axId val="142154240"/>
        <c:scaling>
          <c:orientation val="minMax"/>
        </c:scaling>
        <c:delete val="0"/>
        <c:axPos val="b"/>
        <c:numFmt formatCode="mmm\-yyyy" sourceLinked="1"/>
        <c:majorTickMark val="none"/>
        <c:minorTickMark val="out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 rot="-5400000" vert="horz"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44009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09152"/>
        <c:scaling>
          <c:orientation val="minMax"/>
          <c:max val="20"/>
        </c:scaling>
        <c:delete val="0"/>
        <c:axPos val="l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10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es-ES"/>
          </a:p>
        </c:txPr>
        <c:crossAx val="142154240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8241089521443263"/>
          <c:y val="0.9316983923348634"/>
          <c:w val="0.50217758740330509"/>
          <c:h val="5.5556735562555352E-2"/>
        </c:manualLayout>
      </c:layout>
      <c:overlay val="0"/>
      <c:txPr>
        <a:bodyPr/>
        <a:lstStyle/>
        <a:p>
          <a:pPr>
            <a:defRPr sz="1000"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Lato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image" Target="../media/image9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image" Target="../media/image9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19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20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22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23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24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5158685</xdr:colOff>
      <xdr:row>0</xdr:row>
      <xdr:rowOff>4113696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id="{3066108F-3E40-4618-96C3-9754B6844882}"/>
            </a:ext>
          </a:extLst>
        </xdr:cNvPr>
        <xdr:cNvGrpSpPr/>
      </xdr:nvGrpSpPr>
      <xdr:grpSpPr>
        <a:xfrm>
          <a:off x="1435100" y="0"/>
          <a:ext cx="14582085" cy="4113696"/>
          <a:chOff x="1408043" y="0"/>
          <a:chExt cx="14397935" cy="4113696"/>
        </a:xfrm>
      </xdr:grpSpPr>
      <xdr:pic>
        <xdr:nvPicPr>
          <xdr:cNvPr id="20" name="Gráfico 19">
            <a:extLst>
              <a:ext uri="{FF2B5EF4-FFF2-40B4-BE49-F238E27FC236}">
                <a16:creationId xmlns:a16="http://schemas.microsoft.com/office/drawing/2014/main" id="{600309B4-2408-374C-2539-769BC4C2539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rcRect r="237" b="21769"/>
          <a:stretch/>
        </xdr:blipFill>
        <xdr:spPr>
          <a:xfrm>
            <a:off x="1408043" y="0"/>
            <a:ext cx="14397935" cy="4113696"/>
          </a:xfrm>
          <a:prstGeom prst="rect">
            <a:avLst/>
          </a:prstGeom>
        </xdr:spPr>
      </xdr:pic>
      <xdr:grpSp>
        <xdr:nvGrpSpPr>
          <xdr:cNvPr id="21" name="Grupo 20">
            <a:extLst>
              <a:ext uri="{FF2B5EF4-FFF2-40B4-BE49-F238E27FC236}">
                <a16:creationId xmlns:a16="http://schemas.microsoft.com/office/drawing/2014/main" id="{DCC221B3-9C41-2E39-0052-30A238760E51}"/>
              </a:ext>
            </a:extLst>
          </xdr:cNvPr>
          <xdr:cNvGrpSpPr/>
        </xdr:nvGrpSpPr>
        <xdr:grpSpPr>
          <a:xfrm>
            <a:off x="2167282" y="621194"/>
            <a:ext cx="12907381" cy="3138006"/>
            <a:chOff x="2167282" y="621194"/>
            <a:chExt cx="12907381" cy="3138006"/>
          </a:xfrm>
        </xdr:grpSpPr>
        <xdr:pic>
          <xdr:nvPicPr>
            <xdr:cNvPr id="22" name="Gráfico 21">
              <a:extLst>
                <a:ext uri="{FF2B5EF4-FFF2-40B4-BE49-F238E27FC236}">
                  <a16:creationId xmlns:a16="http://schemas.microsoft.com/office/drawing/2014/main" id="{9E3E3961-3A0F-1AC7-0E74-55ED4196A05B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6377609" y="621194"/>
              <a:ext cx="4673950" cy="2236305"/>
            </a:xfrm>
            <a:prstGeom prst="rect">
              <a:avLst/>
            </a:prstGeom>
          </xdr:spPr>
        </xdr:pic>
        <xdr:pic>
          <xdr:nvPicPr>
            <xdr:cNvPr id="23" name="Gráfico 22">
              <a:extLst>
                <a:ext uri="{FF2B5EF4-FFF2-40B4-BE49-F238E27FC236}">
                  <a16:creationId xmlns:a16="http://schemas.microsoft.com/office/drawing/2014/main" id="{778C3A4B-D568-4968-2DA3-5C24233F6B8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96DAC541-7B7A-43D3-8B79-37D633B846F1}">
                  <asvg:svgBlip xmlns:asvg="http://schemas.microsoft.com/office/drawing/2016/SVG/main" r:embed="rId6"/>
                </a:ext>
              </a:extLst>
            </a:blip>
            <a:stretch>
              <a:fillRect/>
            </a:stretch>
          </xdr:blipFill>
          <xdr:spPr>
            <a:xfrm>
              <a:off x="2167282" y="2760871"/>
              <a:ext cx="2269431" cy="945596"/>
            </a:xfrm>
            <a:prstGeom prst="rect">
              <a:avLst/>
            </a:prstGeom>
          </xdr:spPr>
        </xdr:pic>
        <xdr:pic>
          <xdr:nvPicPr>
            <xdr:cNvPr id="24" name="Gráfico 23">
              <a:extLst>
                <a:ext uri="{FF2B5EF4-FFF2-40B4-BE49-F238E27FC236}">
                  <a16:creationId xmlns:a16="http://schemas.microsoft.com/office/drawing/2014/main" id="{2CA3F224-8C49-332C-549A-0897C95B0D7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>
              <a:extLst>
                <a:ext uri="{96DAC541-7B7A-43D3-8B79-37D633B846F1}">
                  <asvg:svgBlip xmlns:asvg="http://schemas.microsoft.com/office/drawing/2016/SVG/main" r:embed="rId8"/>
                </a:ext>
              </a:extLst>
            </a:blip>
            <a:stretch>
              <a:fillRect/>
            </a:stretch>
          </xdr:blipFill>
          <xdr:spPr>
            <a:xfrm>
              <a:off x="13887175" y="3119783"/>
              <a:ext cx="1187488" cy="639417"/>
            </a:xfrm>
            <a:prstGeom prst="rect">
              <a:avLst/>
            </a:prstGeom>
          </xdr:spPr>
        </xdr:pic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2631279</xdr:colOff>
      <xdr:row>0</xdr:row>
      <xdr:rowOff>11906</xdr:rowOff>
    </xdr:from>
    <xdr:to>
      <xdr:col>6</xdr:col>
      <xdr:colOff>809625</xdr:colOff>
      <xdr:row>2</xdr:row>
      <xdr:rowOff>16532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DD3C59-2BE2-4FF5-BD0C-06A610431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1279" y="11906"/>
          <a:ext cx="8429627" cy="1016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2631279</xdr:colOff>
      <xdr:row>0</xdr:row>
      <xdr:rowOff>11906</xdr:rowOff>
    </xdr:from>
    <xdr:to>
      <xdr:col>6</xdr:col>
      <xdr:colOff>1207294</xdr:colOff>
      <xdr:row>2</xdr:row>
      <xdr:rowOff>16532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96C31C9-FDB1-48C2-BBE7-D6C2B8E3C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1279" y="11906"/>
          <a:ext cx="8448677" cy="10238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2631279</xdr:colOff>
      <xdr:row>0</xdr:row>
      <xdr:rowOff>11906</xdr:rowOff>
    </xdr:from>
    <xdr:to>
      <xdr:col>5</xdr:col>
      <xdr:colOff>1221581</xdr:colOff>
      <xdr:row>2</xdr:row>
      <xdr:rowOff>16532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FF2BB7-F147-42D5-A011-14E5CE2D1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1279" y="11906"/>
          <a:ext cx="8448677" cy="102380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2631279</xdr:colOff>
      <xdr:row>0</xdr:row>
      <xdr:rowOff>11906</xdr:rowOff>
    </xdr:from>
    <xdr:to>
      <xdr:col>6</xdr:col>
      <xdr:colOff>97631</xdr:colOff>
      <xdr:row>2</xdr:row>
      <xdr:rowOff>16532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BBB5F1A-460F-433B-98A8-2599EF4CC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1279" y="11906"/>
          <a:ext cx="8448677" cy="102380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2631279</xdr:colOff>
      <xdr:row>0</xdr:row>
      <xdr:rowOff>11906</xdr:rowOff>
    </xdr:from>
    <xdr:to>
      <xdr:col>6</xdr:col>
      <xdr:colOff>97631</xdr:colOff>
      <xdr:row>2</xdr:row>
      <xdr:rowOff>16532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904C460-3C7A-456B-ACDF-86CDCCC3A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1279" y="11906"/>
          <a:ext cx="8448677" cy="102380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2631279</xdr:colOff>
      <xdr:row>0</xdr:row>
      <xdr:rowOff>11906</xdr:rowOff>
    </xdr:from>
    <xdr:to>
      <xdr:col>6</xdr:col>
      <xdr:colOff>97631</xdr:colOff>
      <xdr:row>2</xdr:row>
      <xdr:rowOff>16532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9A57DB8-A272-4358-8863-2BB7239E5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1279" y="11906"/>
          <a:ext cx="8448677" cy="102380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2808172</xdr:colOff>
      <xdr:row>0</xdr:row>
      <xdr:rowOff>0</xdr:rowOff>
    </xdr:from>
    <xdr:to>
      <xdr:col>6</xdr:col>
      <xdr:colOff>1065099</xdr:colOff>
      <xdr:row>2</xdr:row>
      <xdr:rowOff>4626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CF722F4-637F-4B62-B53E-7AC91D706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8172" y="0"/>
          <a:ext cx="8475891" cy="102516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4114458</xdr:colOff>
      <xdr:row>0</xdr:row>
      <xdr:rowOff>13608</xdr:rowOff>
    </xdr:from>
    <xdr:to>
      <xdr:col>7</xdr:col>
      <xdr:colOff>524895</xdr:colOff>
      <xdr:row>2</xdr:row>
      <xdr:rowOff>18234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796ECDE-F2BE-420C-8198-A954E892D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458" y="13608"/>
          <a:ext cx="8466366" cy="102516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</xdr:colOff>
      <xdr:row>14</xdr:row>
      <xdr:rowOff>214312</xdr:rowOff>
    </xdr:from>
    <xdr:to>
      <xdr:col>6</xdr:col>
      <xdr:colOff>950819</xdr:colOff>
      <xdr:row>30</xdr:row>
      <xdr:rowOff>155212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E0E7CBE4-8D98-461D-8DD6-B95559423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563335</xdr:colOff>
      <xdr:row>2</xdr:row>
      <xdr:rowOff>18234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39BA91B-5BD1-4991-93F5-3A1A6166C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458" y="13608"/>
          <a:ext cx="8443234" cy="102380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54428</xdr:rowOff>
    </xdr:from>
    <xdr:to>
      <xdr:col>6</xdr:col>
      <xdr:colOff>906008</xdr:colOff>
      <xdr:row>30</xdr:row>
      <xdr:rowOff>221154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A1125A91-F625-428E-B806-A90A559E0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568097</xdr:colOff>
      <xdr:row>2</xdr:row>
      <xdr:rowOff>18234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DA921CF-4684-42CC-82F0-93C778842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50377" cy="1023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</xdr:colOff>
      <xdr:row>14</xdr:row>
      <xdr:rowOff>214312</xdr:rowOff>
    </xdr:from>
    <xdr:to>
      <xdr:col>6</xdr:col>
      <xdr:colOff>950819</xdr:colOff>
      <xdr:row>30</xdr:row>
      <xdr:rowOff>155212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05170764-ADC0-4543-8B0D-6FC7059AD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1381123</xdr:colOff>
      <xdr:row>0</xdr:row>
      <xdr:rowOff>0</xdr:rowOff>
    </xdr:from>
    <xdr:to>
      <xdr:col>7</xdr:col>
      <xdr:colOff>538162</xdr:colOff>
      <xdr:row>2</xdr:row>
      <xdr:rowOff>4626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7DF9C31-FC4D-4BD5-B42A-75AB50E7C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3" y="0"/>
          <a:ext cx="8441533" cy="102380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</xdr:colOff>
      <xdr:row>14</xdr:row>
      <xdr:rowOff>214312</xdr:rowOff>
    </xdr:from>
    <xdr:to>
      <xdr:col>6</xdr:col>
      <xdr:colOff>950819</xdr:colOff>
      <xdr:row>30</xdr:row>
      <xdr:rowOff>155212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21B70B0C-1DDB-4150-B33D-D7AEFE554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349022</xdr:colOff>
      <xdr:row>2</xdr:row>
      <xdr:rowOff>18234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B5E2125-F6BD-464E-9852-036948E2D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55139" cy="102380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4114458</xdr:colOff>
      <xdr:row>0</xdr:row>
      <xdr:rowOff>13608</xdr:rowOff>
    </xdr:from>
    <xdr:to>
      <xdr:col>7</xdr:col>
      <xdr:colOff>577622</xdr:colOff>
      <xdr:row>2</xdr:row>
      <xdr:rowOff>18234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1FC68B7-F9B4-4BDA-91D8-6C21F49FD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9833" y="13608"/>
          <a:ext cx="8455139" cy="1023801"/>
        </a:xfrm>
        <a:prstGeom prst="rect">
          <a:avLst/>
        </a:prstGeom>
      </xdr:spPr>
    </xdr:pic>
    <xdr:clientData/>
  </xdr:twoCellAnchor>
  <xdr:twoCellAnchor>
    <xdr:from>
      <xdr:col>0</xdr:col>
      <xdr:colOff>1068917</xdr:colOff>
      <xdr:row>15</xdr:row>
      <xdr:rowOff>42333</xdr:rowOff>
    </xdr:from>
    <xdr:to>
      <xdr:col>6</xdr:col>
      <xdr:colOff>564695</xdr:colOff>
      <xdr:row>30</xdr:row>
      <xdr:rowOff>109840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79A128F-8C2B-427D-8022-1DFBFE3CD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4114458</xdr:colOff>
      <xdr:row>0</xdr:row>
      <xdr:rowOff>13608</xdr:rowOff>
    </xdr:from>
    <xdr:to>
      <xdr:col>7</xdr:col>
      <xdr:colOff>577622</xdr:colOff>
      <xdr:row>2</xdr:row>
      <xdr:rowOff>18234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1628303-BFB9-4EC7-96A5-F60E6B6CE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9833" y="13608"/>
          <a:ext cx="8464664" cy="102380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169334</xdr:colOff>
      <xdr:row>15</xdr:row>
      <xdr:rowOff>10583</xdr:rowOff>
    </xdr:from>
    <xdr:to>
      <xdr:col>4</xdr:col>
      <xdr:colOff>973666</xdr:colOff>
      <xdr:row>30</xdr:row>
      <xdr:rowOff>157056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85696EA0-B8A1-50C4-9A52-C547252D8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244247</xdr:colOff>
      <xdr:row>2</xdr:row>
      <xdr:rowOff>18234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CD0F6AA-7D11-4188-B618-3EC3BF84F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8083" y="13608"/>
          <a:ext cx="8464664" cy="102380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</xdr:colOff>
      <xdr:row>16</xdr:row>
      <xdr:rowOff>47624</xdr:rowOff>
    </xdr:from>
    <xdr:to>
      <xdr:col>6</xdr:col>
      <xdr:colOff>950819</xdr:colOff>
      <xdr:row>31</xdr:row>
      <xdr:rowOff>214743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9FE4238A-CC02-4A3B-99FE-8CE8EE07B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12</xdr:col>
      <xdr:colOff>704756</xdr:colOff>
      <xdr:row>31</xdr:row>
      <xdr:rowOff>167119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3F5DB982-16E5-4379-BC84-33519BCBC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19</xdr:col>
      <xdr:colOff>692850</xdr:colOff>
      <xdr:row>31</xdr:row>
      <xdr:rowOff>167119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F344E817-D497-44F3-BB77-80C771FAC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576261</xdr:colOff>
      <xdr:row>2</xdr:row>
      <xdr:rowOff>18234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9A48856-7E9F-4F16-A4CA-B59C5C4CB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38083" y="13608"/>
          <a:ext cx="8464664" cy="102380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11907</xdr:colOff>
      <xdr:row>16</xdr:row>
      <xdr:rowOff>83344</xdr:rowOff>
    </xdr:from>
    <xdr:to>
      <xdr:col>6</xdr:col>
      <xdr:colOff>596446</xdr:colOff>
      <xdr:row>32</xdr:row>
      <xdr:rowOff>23851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8627432A-224A-4598-B54A-53D1347B5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12</xdr:col>
      <xdr:colOff>382132</xdr:colOff>
      <xdr:row>31</xdr:row>
      <xdr:rowOff>166726</xdr:rowOff>
    </xdr:to>
    <xdr:graphicFrame macro="">
      <xdr:nvGraphicFramePr>
        <xdr:cNvPr id="10" name="1 Gráfico">
          <a:extLst>
            <a:ext uri="{FF2B5EF4-FFF2-40B4-BE49-F238E27FC236}">
              <a16:creationId xmlns:a16="http://schemas.microsoft.com/office/drawing/2014/main" id="{9D977B97-0593-4489-91B3-E531EC9AA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20</xdr:col>
      <xdr:colOff>370226</xdr:colOff>
      <xdr:row>31</xdr:row>
      <xdr:rowOff>166726</xdr:rowOff>
    </xdr:to>
    <xdr:graphicFrame macro="">
      <xdr:nvGraphicFramePr>
        <xdr:cNvPr id="11" name="1 Gráfico">
          <a:extLst>
            <a:ext uri="{FF2B5EF4-FFF2-40B4-BE49-F238E27FC236}">
              <a16:creationId xmlns:a16="http://schemas.microsoft.com/office/drawing/2014/main" id="{80AA8EE3-6FE7-4CD3-BA68-FE66614E5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357186</xdr:colOff>
      <xdr:row>2</xdr:row>
      <xdr:rowOff>18234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D0A7EB4-3427-4FA3-8F17-26960D81F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9833" y="13608"/>
          <a:ext cx="8463303" cy="102380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</xdr:colOff>
      <xdr:row>16</xdr:row>
      <xdr:rowOff>47624</xdr:rowOff>
    </xdr:from>
    <xdr:to>
      <xdr:col>6</xdr:col>
      <xdr:colOff>950819</xdr:colOff>
      <xdr:row>31</xdr:row>
      <xdr:rowOff>214743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0488585B-8609-43BD-A334-F87315F24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574900</xdr:colOff>
      <xdr:row>2</xdr:row>
      <xdr:rowOff>18234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208E25D-9161-41CE-AA27-F3D81B242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63303" cy="102380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11907</xdr:colOff>
      <xdr:row>16</xdr:row>
      <xdr:rowOff>83344</xdr:rowOff>
    </xdr:from>
    <xdr:to>
      <xdr:col>6</xdr:col>
      <xdr:colOff>596446</xdr:colOff>
      <xdr:row>32</xdr:row>
      <xdr:rowOff>83343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7C8E5A11-EDB3-40BB-91E4-F79F0C071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582043</xdr:colOff>
      <xdr:row>2</xdr:row>
      <xdr:rowOff>18234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0838BD0-7A5C-48BE-A34A-6389AFBB5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61942" cy="102380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</xdr:colOff>
      <xdr:row>14</xdr:row>
      <xdr:rowOff>214312</xdr:rowOff>
    </xdr:from>
    <xdr:to>
      <xdr:col>6</xdr:col>
      <xdr:colOff>950819</xdr:colOff>
      <xdr:row>30</xdr:row>
      <xdr:rowOff>155212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CB92E502-7A9E-4A77-8187-392F8A0F8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582043</xdr:colOff>
      <xdr:row>2</xdr:row>
      <xdr:rowOff>18234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D76DFB0-2AEB-4ADF-8117-49DBCEE5E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69085" cy="102380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584539</xdr:colOff>
      <xdr:row>30</xdr:row>
      <xdr:rowOff>166726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DD987AC8-1EE1-4E1C-9FF4-13227D19B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589186</xdr:colOff>
      <xdr:row>2</xdr:row>
      <xdr:rowOff>18234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5E60A28-F6E1-45AB-A640-B7D286538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69085" cy="1023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15</xdr:row>
      <xdr:rowOff>35719</xdr:rowOff>
    </xdr:from>
    <xdr:to>
      <xdr:col>6</xdr:col>
      <xdr:colOff>917914</xdr:colOff>
      <xdr:row>30</xdr:row>
      <xdr:rowOff>202445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28CDAD63-FC96-47A2-9A8B-9FA0E87F3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1381123</xdr:colOff>
      <xdr:row>0</xdr:row>
      <xdr:rowOff>0</xdr:rowOff>
    </xdr:from>
    <xdr:to>
      <xdr:col>7</xdr:col>
      <xdr:colOff>550068</xdr:colOff>
      <xdr:row>2</xdr:row>
      <xdr:rowOff>4626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79C848E-E073-460E-B5B1-4521847AD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3" y="0"/>
          <a:ext cx="8443914" cy="102380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</xdr:colOff>
      <xdr:row>14</xdr:row>
      <xdr:rowOff>214312</xdr:rowOff>
    </xdr:from>
    <xdr:to>
      <xdr:col>6</xdr:col>
      <xdr:colOff>950819</xdr:colOff>
      <xdr:row>30</xdr:row>
      <xdr:rowOff>155212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C4743087-5E74-4781-B38C-CE0828EC7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4114458</xdr:colOff>
      <xdr:row>0</xdr:row>
      <xdr:rowOff>13608</xdr:rowOff>
    </xdr:from>
    <xdr:to>
      <xdr:col>7</xdr:col>
      <xdr:colOff>589186</xdr:colOff>
      <xdr:row>2</xdr:row>
      <xdr:rowOff>18234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E986C6D-8326-4AFC-BB8E-958AB7A72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69085" cy="102380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584539</xdr:colOff>
      <xdr:row>30</xdr:row>
      <xdr:rowOff>166726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FC6A1C27-BE31-4929-8EE3-356667724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1399833</xdr:colOff>
      <xdr:row>0</xdr:row>
      <xdr:rowOff>13608</xdr:rowOff>
    </xdr:from>
    <xdr:to>
      <xdr:col>7</xdr:col>
      <xdr:colOff>591568</xdr:colOff>
      <xdr:row>2</xdr:row>
      <xdr:rowOff>18234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D141478-A17D-4AD2-B803-4DA4AF374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54798" cy="1016657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43656</xdr:colOff>
      <xdr:row>14</xdr:row>
      <xdr:rowOff>214312</xdr:rowOff>
    </xdr:from>
    <xdr:to>
      <xdr:col>6</xdr:col>
      <xdr:colOff>950819</xdr:colOff>
      <xdr:row>30</xdr:row>
      <xdr:rowOff>155212</xdr:rowOff>
    </xdr:to>
    <xdr:graphicFrame macro="">
      <xdr:nvGraphicFramePr>
        <xdr:cNvPr id="6" name="6 Gráfico">
          <a:extLst>
            <a:ext uri="{FF2B5EF4-FFF2-40B4-BE49-F238E27FC236}">
              <a16:creationId xmlns:a16="http://schemas.microsoft.com/office/drawing/2014/main" id="{D55127AB-9DC7-48AF-9EC6-172961F45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1399833</xdr:colOff>
      <xdr:row>0</xdr:row>
      <xdr:rowOff>13608</xdr:rowOff>
    </xdr:from>
    <xdr:to>
      <xdr:col>7</xdr:col>
      <xdr:colOff>589186</xdr:colOff>
      <xdr:row>2</xdr:row>
      <xdr:rowOff>18234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8243580-BDFF-4549-BE44-C34C2D250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69085" cy="102380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584539</xdr:colOff>
      <xdr:row>30</xdr:row>
      <xdr:rowOff>166726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5A370B9A-F6D2-4DC7-B0F9-5FA8ED52C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1399833</xdr:colOff>
      <xdr:row>0</xdr:row>
      <xdr:rowOff>13608</xdr:rowOff>
    </xdr:from>
    <xdr:to>
      <xdr:col>7</xdr:col>
      <xdr:colOff>596329</xdr:colOff>
      <xdr:row>2</xdr:row>
      <xdr:rowOff>18234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39DBECA-D961-4F2E-8AFA-8B1E3914E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9833" y="13608"/>
          <a:ext cx="8476228" cy="1023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1409700</xdr:colOff>
      <xdr:row>15</xdr:row>
      <xdr:rowOff>38100</xdr:rowOff>
    </xdr:from>
    <xdr:to>
      <xdr:col>6</xdr:col>
      <xdr:colOff>880608</xdr:colOff>
      <xdr:row>30</xdr:row>
      <xdr:rowOff>204826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68F224BD-2F4D-4A3F-A26C-1D6844BE8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1381123</xdr:colOff>
      <xdr:row>0</xdr:row>
      <xdr:rowOff>0</xdr:rowOff>
    </xdr:from>
    <xdr:to>
      <xdr:col>7</xdr:col>
      <xdr:colOff>550068</xdr:colOff>
      <xdr:row>2</xdr:row>
      <xdr:rowOff>4626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5D8B1C8-DACB-4C96-9731-86B107C7A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3" y="0"/>
          <a:ext cx="8443914" cy="1023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1381123</xdr:colOff>
      <xdr:row>0</xdr:row>
      <xdr:rowOff>0</xdr:rowOff>
    </xdr:from>
    <xdr:to>
      <xdr:col>7</xdr:col>
      <xdr:colOff>182561</xdr:colOff>
      <xdr:row>2</xdr:row>
      <xdr:rowOff>4626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AB7E20-BF5D-41F9-90DC-998235A7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3" y="0"/>
          <a:ext cx="8446295" cy="1023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907163</xdr:colOff>
      <xdr:row>30</xdr:row>
      <xdr:rowOff>167119</xdr:rowOff>
    </xdr:to>
    <xdr:graphicFrame macro="">
      <xdr:nvGraphicFramePr>
        <xdr:cNvPr id="12" name="6 Gráfico">
          <a:extLst>
            <a:ext uri="{FF2B5EF4-FFF2-40B4-BE49-F238E27FC236}">
              <a16:creationId xmlns:a16="http://schemas.microsoft.com/office/drawing/2014/main" id="{94C44E92-76FC-41DB-8A40-07EC1C3E4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1381123</xdr:colOff>
      <xdr:row>0</xdr:row>
      <xdr:rowOff>0</xdr:rowOff>
    </xdr:from>
    <xdr:to>
      <xdr:col>7</xdr:col>
      <xdr:colOff>547686</xdr:colOff>
      <xdr:row>2</xdr:row>
      <xdr:rowOff>4626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A5DAC41-94AA-41E1-94AA-F16315BC4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3" y="0"/>
          <a:ext cx="8446295" cy="1023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906008</xdr:colOff>
      <xdr:row>30</xdr:row>
      <xdr:rowOff>166726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A1821E08-2F5C-4624-BB8A-65D63B82B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1381123</xdr:colOff>
      <xdr:row>0</xdr:row>
      <xdr:rowOff>0</xdr:rowOff>
    </xdr:from>
    <xdr:to>
      <xdr:col>7</xdr:col>
      <xdr:colOff>547686</xdr:colOff>
      <xdr:row>2</xdr:row>
      <xdr:rowOff>4626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722E71-5567-4096-8676-B763208B7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3" y="0"/>
          <a:ext cx="8446295" cy="1023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54428</xdr:rowOff>
    </xdr:from>
    <xdr:to>
      <xdr:col>6</xdr:col>
      <xdr:colOff>906008</xdr:colOff>
      <xdr:row>30</xdr:row>
      <xdr:rowOff>221154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98D1C3D9-3221-480F-A74F-3307D05E7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1381123</xdr:colOff>
      <xdr:row>0</xdr:row>
      <xdr:rowOff>0</xdr:rowOff>
    </xdr:from>
    <xdr:to>
      <xdr:col>7</xdr:col>
      <xdr:colOff>550068</xdr:colOff>
      <xdr:row>2</xdr:row>
      <xdr:rowOff>4626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4CDF925-C2CF-42FB-96B3-5B8D8357B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3" y="0"/>
          <a:ext cx="8446295" cy="10238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1381123</xdr:colOff>
      <xdr:row>0</xdr:row>
      <xdr:rowOff>0</xdr:rowOff>
    </xdr:from>
    <xdr:to>
      <xdr:col>7</xdr:col>
      <xdr:colOff>248443</xdr:colOff>
      <xdr:row>2</xdr:row>
      <xdr:rowOff>4626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A8559A1-3EE1-47CC-B0B4-B88961B05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23" y="0"/>
          <a:ext cx="8448677" cy="1023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vie lab">
  <a:themeElements>
    <a:clrScheme name="IVIELAB">
      <a:dk1>
        <a:sysClr val="windowText" lastClr="000000"/>
      </a:dk1>
      <a:lt1>
        <a:sysClr val="window" lastClr="FFFFFF"/>
      </a:lt1>
      <a:dk2>
        <a:srgbClr val="C9920E"/>
      </a:dk2>
      <a:lt2>
        <a:srgbClr val="683064"/>
      </a:lt2>
      <a:accent1>
        <a:srgbClr val="006072"/>
      </a:accent1>
      <a:accent2>
        <a:srgbClr val="E24301"/>
      </a:accent2>
      <a:accent3>
        <a:srgbClr val="9A031E"/>
      </a:accent3>
      <a:accent4>
        <a:srgbClr val="5D3A00"/>
      </a:accent4>
      <a:accent5>
        <a:srgbClr val="616365"/>
      </a:accent5>
      <a:accent6>
        <a:srgbClr val="D5D6D2"/>
      </a:accent6>
      <a:hlink>
        <a:srgbClr val="566E3D"/>
      </a:hlink>
      <a:folHlink>
        <a:srgbClr val="669BB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ine.es/jaxiT3/Tabla.htm?t=27065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es/jaxiT3/Tabla.htm?t=2706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s://www.ine.es/jaxiT3/Tabla.htm?t=27065" TargetMode="External"/><Relationship Id="rId1" Type="http://schemas.openxmlformats.org/officeDocument/2006/relationships/hyperlink" Target="https://www.ine.es/jaxiT3/Tabla.htm?t=27065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ine.es/jaxiT3/Tabla.htm?t=27065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ine.es/jaxiT3/Tabla.htm?t=27065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s://www.ine.es/jaxiT3/Tabla.htm?t=27067" TargetMode="External"/><Relationship Id="rId1" Type="http://schemas.openxmlformats.org/officeDocument/2006/relationships/hyperlink" Target="https://www.ine.es/jaxiT3/Tabla.htm?t=27065" TargetMode="External"/><Relationship Id="rId4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ine.es/jaxiT3/Tabla.htm?t=25171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ine.es/jaxiT3/Tabla.htm?t=25171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apps.fomento.gob.es/BoletinOnline2/?nivel=2&amp;orden=36000000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apps.fomento.gob.es/BoletinOnline2/?nivel=2&amp;orden=36000000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s://www.ine.es/dyngs/INEbase/es/operacion.htm?c=Estadistica_C&amp;cid=1254736176900&amp;menu=resultados&amp;idp=1254735576799" TargetMode="External"/><Relationship Id="rId1" Type="http://schemas.openxmlformats.org/officeDocument/2006/relationships/hyperlink" Target="https://www.ine.es/jaxiT3/Tabla.htm?t=27065" TargetMode="External"/><Relationship Id="rId4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s://www.ine.es/dyngs/INEbase/es/operacion.htm?c=Estadistica_C&amp;cid=1254736176900&amp;menu=resultados&amp;idp=1254735576799" TargetMode="External"/><Relationship Id="rId1" Type="http://schemas.openxmlformats.org/officeDocument/2006/relationships/hyperlink" Target="https://www.ine.es/jaxiT3/Tabla.htm?t=27065" TargetMode="External"/><Relationship Id="rId4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https://www.ine.es/jaxiT3/Tabla.htm?t=12156&amp;L=0" TargetMode="External"/><Relationship Id="rId1" Type="http://schemas.openxmlformats.org/officeDocument/2006/relationships/hyperlink" Target="https://www.ine.es/jaxiT3/Tabla.htm?t=27065" TargetMode="External"/><Relationship Id="rId4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s://www.ine.es/jaxiT3/Tabla.htm?t=12156&amp;L=0" TargetMode="External"/><Relationship Id="rId1" Type="http://schemas.openxmlformats.org/officeDocument/2006/relationships/hyperlink" Target="https://www.ine.es/jaxiT3/Tabla.htm?t=27065" TargetMode="External"/><Relationship Id="rId4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hyperlink" Target="https://www.ine.es/dyngs/INEbase/es/operacion.htm?c=Estadistica_C&amp;cid=1254736176963&amp;menu=resultados&amp;idp=1254735576863" TargetMode="External"/><Relationship Id="rId1" Type="http://schemas.openxmlformats.org/officeDocument/2006/relationships/hyperlink" Target="https://www.ine.es/jaxiT3/Tabla.htm?t=27065" TargetMode="External"/><Relationship Id="rId4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https://www.ine.es/dyngs/INEbase/es/operacion.htm?c=Estadistica_C&amp;cid=1254736176963&amp;menu=resultados&amp;idp=1254735576863" TargetMode="External"/><Relationship Id="rId1" Type="http://schemas.openxmlformats.org/officeDocument/2006/relationships/hyperlink" Target="https://www.ine.es/jaxiT3/Tabla.htm?t=27065" TargetMode="External"/><Relationship Id="rId4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ine.es/dyngs/INEbase/es/operacion.htm?c=Estadistica_C&amp;cid=1254736176802&amp;menu=ultiDatos&amp;idp=1254735976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0C46-FDB5-4E80-B564-75C00535FD73}">
  <sheetPr>
    <tabColor rgb="FFFF0000"/>
    <pageSetUpPr fitToPage="1"/>
  </sheetPr>
  <dimension ref="A1:Y457"/>
  <sheetViews>
    <sheetView showGridLines="0" tabSelected="1" zoomScale="60" zoomScaleNormal="60" zoomScalePageLayoutView="80" workbookViewId="0"/>
  </sheetViews>
  <sheetFormatPr baseColWidth="10" defaultColWidth="11.44140625" defaultRowHeight="18" customHeight="1" x14ac:dyDescent="0.3"/>
  <cols>
    <col min="1" max="1" width="21" style="38" customWidth="1"/>
    <col min="2" max="8" width="19.6640625" style="38" customWidth="1"/>
    <col min="9" max="9" width="78.44140625" style="38" customWidth="1"/>
    <col min="10" max="60" width="19.6640625" style="38" customWidth="1"/>
    <col min="61" max="16384" width="11.44140625" style="38"/>
  </cols>
  <sheetData>
    <row r="1" spans="2:9" ht="357.75" customHeight="1" x14ac:dyDescent="0.3"/>
    <row r="2" spans="2:9" s="130" customFormat="1" ht="18" customHeight="1" x14ac:dyDescent="0.3"/>
    <row r="3" spans="2:9" s="130" customFormat="1" ht="18" customHeight="1" x14ac:dyDescent="0.3">
      <c r="B3" s="320" t="s">
        <v>19</v>
      </c>
      <c r="C3" s="320"/>
      <c r="D3" s="224" t="s">
        <v>277</v>
      </c>
    </row>
    <row r="4" spans="2:9" s="130" customFormat="1" ht="18" customHeight="1" x14ac:dyDescent="0.3">
      <c r="B4" s="320"/>
      <c r="C4" s="320"/>
    </row>
    <row r="5" spans="2:9" s="130" customFormat="1" ht="18" customHeight="1" x14ac:dyDescent="0.3">
      <c r="B5" s="320"/>
      <c r="C5" s="320"/>
      <c r="D5" s="224" t="s">
        <v>278</v>
      </c>
    </row>
    <row r="6" spans="2:9" s="130" customFormat="1" ht="18" customHeight="1" x14ac:dyDescent="0.3">
      <c r="B6" s="320"/>
      <c r="C6" s="320"/>
    </row>
    <row r="7" spans="2:9" s="130" customFormat="1" ht="18" customHeight="1" x14ac:dyDescent="0.3">
      <c r="B7" s="320"/>
      <c r="C7" s="320"/>
      <c r="D7" s="224" t="s">
        <v>279</v>
      </c>
    </row>
    <row r="8" spans="2:9" s="130" customFormat="1" ht="18" customHeight="1" x14ac:dyDescent="0.3">
      <c r="B8" s="320"/>
      <c r="C8" s="320"/>
    </row>
    <row r="9" spans="2:9" s="130" customFormat="1" ht="18" customHeight="1" x14ac:dyDescent="0.3">
      <c r="B9" s="320"/>
      <c r="C9" s="320"/>
      <c r="D9" s="225" t="s">
        <v>255</v>
      </c>
      <c r="E9" s="217"/>
      <c r="F9" s="217"/>
      <c r="G9" s="217"/>
      <c r="H9" s="217"/>
      <c r="I9" s="217"/>
    </row>
    <row r="10" spans="2:9" s="130" customFormat="1" ht="18" customHeight="1" x14ac:dyDescent="0.3">
      <c r="B10" s="321" t="s">
        <v>22</v>
      </c>
      <c r="C10" s="321"/>
    </row>
    <row r="11" spans="2:9" s="130" customFormat="1" ht="18" customHeight="1" x14ac:dyDescent="0.3">
      <c r="B11" s="321"/>
      <c r="C11" s="321"/>
      <c r="D11" s="224" t="s">
        <v>280</v>
      </c>
    </row>
    <row r="12" spans="2:9" s="130" customFormat="1" ht="18" customHeight="1" x14ac:dyDescent="0.3">
      <c r="B12" s="321"/>
      <c r="C12" s="321"/>
    </row>
    <row r="13" spans="2:9" s="130" customFormat="1" ht="18" customHeight="1" x14ac:dyDescent="0.3">
      <c r="B13" s="321"/>
      <c r="C13" s="321"/>
      <c r="D13" s="224" t="s">
        <v>281</v>
      </c>
    </row>
    <row r="14" spans="2:9" s="130" customFormat="1" ht="18" customHeight="1" x14ac:dyDescent="0.3">
      <c r="B14" s="321"/>
      <c r="C14" s="321"/>
    </row>
    <row r="15" spans="2:9" s="130" customFormat="1" ht="18" customHeight="1" x14ac:dyDescent="0.3">
      <c r="B15" s="321"/>
      <c r="C15" s="321"/>
      <c r="D15" s="224" t="s">
        <v>282</v>
      </c>
    </row>
    <row r="16" spans="2:9" s="130" customFormat="1" ht="18" customHeight="1" x14ac:dyDescent="0.3">
      <c r="B16" s="321"/>
      <c r="C16" s="321"/>
    </row>
    <row r="17" spans="1:23" s="130" customFormat="1" ht="18" customHeight="1" x14ac:dyDescent="0.3">
      <c r="B17" s="321"/>
      <c r="C17" s="321"/>
      <c r="D17" s="225" t="s">
        <v>256</v>
      </c>
      <c r="E17" s="217"/>
      <c r="F17" s="217"/>
      <c r="G17" s="217"/>
      <c r="H17" s="217"/>
      <c r="I17" s="217"/>
    </row>
    <row r="18" spans="1:23" s="130" customFormat="1" ht="18" customHeight="1" x14ac:dyDescent="0.3">
      <c r="B18" s="322" t="s">
        <v>36</v>
      </c>
      <c r="C18" s="322"/>
    </row>
    <row r="19" spans="1:23" s="130" customFormat="1" ht="18" customHeight="1" x14ac:dyDescent="0.3">
      <c r="B19" s="322"/>
      <c r="C19" s="322"/>
      <c r="D19" s="224" t="s">
        <v>257</v>
      </c>
    </row>
    <row r="20" spans="1:23" s="130" customFormat="1" ht="18" customHeight="1" x14ac:dyDescent="0.3">
      <c r="B20" s="322"/>
      <c r="C20" s="322"/>
    </row>
    <row r="21" spans="1:23" s="130" customFormat="1" ht="18" customHeight="1" x14ac:dyDescent="0.3">
      <c r="B21" s="322"/>
      <c r="C21" s="322"/>
      <c r="D21" s="224" t="s">
        <v>258</v>
      </c>
      <c r="I21" s="147"/>
      <c r="P21" s="147"/>
    </row>
    <row r="22" spans="1:23" s="130" customFormat="1" ht="18" customHeight="1" x14ac:dyDescent="0.3">
      <c r="B22" s="323" t="s">
        <v>81</v>
      </c>
      <c r="C22" s="323"/>
      <c r="D22" s="218"/>
      <c r="E22" s="218"/>
      <c r="F22" s="218"/>
      <c r="G22" s="218"/>
      <c r="H22" s="218"/>
      <c r="I22" s="218"/>
    </row>
    <row r="23" spans="1:23" s="130" customFormat="1" ht="18" customHeight="1" x14ac:dyDescent="0.3">
      <c r="B23" s="323"/>
      <c r="C23" s="323"/>
      <c r="D23" s="224" t="s">
        <v>259</v>
      </c>
    </row>
    <row r="24" spans="1:23" s="130" customFormat="1" ht="18" customHeight="1" x14ac:dyDescent="0.3">
      <c r="B24" s="323"/>
      <c r="C24" s="323"/>
      <c r="W24" s="147"/>
    </row>
    <row r="25" spans="1:23" s="130" customFormat="1" ht="18" customHeight="1" x14ac:dyDescent="0.3">
      <c r="B25" s="323"/>
      <c r="C25" s="323"/>
      <c r="D25" s="225" t="s">
        <v>260</v>
      </c>
      <c r="E25" s="217"/>
      <c r="F25" s="217"/>
      <c r="G25" s="217"/>
      <c r="H25" s="217"/>
      <c r="I25" s="217"/>
    </row>
    <row r="26" spans="1:23" s="130" customFormat="1" ht="18" customHeight="1" x14ac:dyDescent="0.3">
      <c r="B26" s="324" t="s">
        <v>83</v>
      </c>
      <c r="C26" s="324"/>
    </row>
    <row r="27" spans="1:23" s="130" customFormat="1" ht="18" customHeight="1" x14ac:dyDescent="0.3">
      <c r="B27" s="324"/>
      <c r="C27" s="324"/>
      <c r="D27" s="224" t="s">
        <v>261</v>
      </c>
    </row>
    <row r="28" spans="1:23" s="130" customFormat="1" ht="18" customHeight="1" x14ac:dyDescent="0.3">
      <c r="B28" s="324"/>
      <c r="C28" s="324"/>
    </row>
    <row r="29" spans="1:23" s="130" customFormat="1" ht="14.25" customHeight="1" x14ac:dyDescent="0.3">
      <c r="B29" s="324"/>
      <c r="C29" s="324"/>
      <c r="D29" s="224" t="s">
        <v>262</v>
      </c>
      <c r="I29" s="147"/>
    </row>
    <row r="30" spans="1:23" s="130" customFormat="1" ht="18.899999999999999" customHeight="1" x14ac:dyDescent="0.3">
      <c r="B30" s="325" t="s">
        <v>142</v>
      </c>
      <c r="C30" s="325"/>
      <c r="D30" s="218"/>
      <c r="E30" s="218"/>
      <c r="F30" s="218"/>
      <c r="G30" s="218"/>
      <c r="H30" s="218"/>
      <c r="I30" s="218"/>
    </row>
    <row r="31" spans="1:23" s="130" customFormat="1" ht="18" customHeight="1" x14ac:dyDescent="0.3">
      <c r="A31" s="38"/>
      <c r="B31" s="325"/>
      <c r="C31" s="325"/>
      <c r="D31" s="224" t="s">
        <v>263</v>
      </c>
    </row>
    <row r="32" spans="1:23" s="130" customFormat="1" ht="18" customHeight="1" x14ac:dyDescent="0.3">
      <c r="B32" s="325"/>
      <c r="C32" s="325"/>
    </row>
    <row r="33" spans="2:9" s="130" customFormat="1" ht="18" customHeight="1" x14ac:dyDescent="0.3">
      <c r="B33" s="325"/>
      <c r="C33" s="325"/>
      <c r="D33" s="225" t="s">
        <v>264</v>
      </c>
      <c r="E33" s="217"/>
      <c r="F33" s="217"/>
      <c r="G33" s="217"/>
      <c r="H33" s="217"/>
      <c r="I33" s="217"/>
    </row>
    <row r="34" spans="2:9" s="130" customFormat="1" ht="18" customHeight="1" x14ac:dyDescent="0.3">
      <c r="B34" s="318" t="s">
        <v>222</v>
      </c>
      <c r="C34" s="318"/>
    </row>
    <row r="35" spans="2:9" s="130" customFormat="1" ht="18" customHeight="1" x14ac:dyDescent="0.3">
      <c r="B35" s="318"/>
      <c r="C35" s="318"/>
      <c r="D35" s="224" t="s">
        <v>283</v>
      </c>
    </row>
    <row r="36" spans="2:9" s="130" customFormat="1" ht="18" customHeight="1" x14ac:dyDescent="0.3">
      <c r="B36" s="318"/>
      <c r="C36" s="318"/>
    </row>
    <row r="37" spans="2:9" s="130" customFormat="1" ht="18" customHeight="1" x14ac:dyDescent="0.3">
      <c r="B37" s="318"/>
      <c r="C37" s="318"/>
      <c r="D37" s="224" t="s">
        <v>284</v>
      </c>
    </row>
    <row r="38" spans="2:9" s="130" customFormat="1" ht="18" customHeight="1" x14ac:dyDescent="0.3">
      <c r="B38" s="318"/>
      <c r="C38" s="318"/>
    </row>
    <row r="39" spans="2:9" s="130" customFormat="1" ht="18" customHeight="1" x14ac:dyDescent="0.3">
      <c r="B39" s="318"/>
      <c r="C39" s="318"/>
      <c r="D39" s="224" t="s">
        <v>285</v>
      </c>
    </row>
    <row r="40" spans="2:9" s="130" customFormat="1" ht="18" customHeight="1" x14ac:dyDescent="0.3">
      <c r="B40" s="318"/>
      <c r="C40" s="318"/>
    </row>
    <row r="41" spans="2:9" s="130" customFormat="1" ht="18" customHeight="1" x14ac:dyDescent="0.3">
      <c r="B41" s="318"/>
      <c r="C41" s="318"/>
      <c r="D41" s="224" t="s">
        <v>286</v>
      </c>
    </row>
    <row r="42" spans="2:9" s="130" customFormat="1" ht="18" customHeight="1" x14ac:dyDescent="0.3">
      <c r="B42" s="318"/>
      <c r="C42" s="318"/>
    </row>
    <row r="43" spans="2:9" s="130" customFormat="1" ht="18" customHeight="1" x14ac:dyDescent="0.3">
      <c r="B43" s="318"/>
      <c r="C43" s="318"/>
      <c r="D43" s="224" t="s">
        <v>265</v>
      </c>
    </row>
    <row r="44" spans="2:9" s="130" customFormat="1" ht="18" customHeight="1" x14ac:dyDescent="0.3">
      <c r="B44" s="318"/>
      <c r="C44" s="318"/>
    </row>
    <row r="45" spans="2:9" s="130" customFormat="1" ht="18" customHeight="1" x14ac:dyDescent="0.3">
      <c r="B45" s="318"/>
      <c r="C45" s="318"/>
      <c r="D45" s="224" t="s">
        <v>287</v>
      </c>
    </row>
    <row r="46" spans="2:9" s="130" customFormat="1" ht="18" customHeight="1" x14ac:dyDescent="0.3">
      <c r="B46" s="326" t="s">
        <v>223</v>
      </c>
      <c r="C46" s="327"/>
      <c r="D46" s="218"/>
      <c r="E46" s="218"/>
      <c r="F46" s="218"/>
      <c r="G46" s="218"/>
      <c r="H46" s="218"/>
      <c r="I46" s="218"/>
    </row>
    <row r="47" spans="2:9" s="130" customFormat="1" ht="18" customHeight="1" x14ac:dyDescent="0.3">
      <c r="B47" s="327"/>
      <c r="C47" s="327"/>
      <c r="D47" s="224" t="s">
        <v>288</v>
      </c>
    </row>
    <row r="48" spans="2:9" s="130" customFormat="1" ht="18" customHeight="1" x14ac:dyDescent="0.3">
      <c r="B48" s="327"/>
      <c r="C48" s="327"/>
    </row>
    <row r="49" spans="1:23" s="130" customFormat="1" ht="30.75" customHeight="1" x14ac:dyDescent="0.3">
      <c r="B49" s="327"/>
      <c r="C49" s="327"/>
      <c r="D49" s="225" t="s">
        <v>289</v>
      </c>
      <c r="E49" s="217"/>
      <c r="F49" s="217"/>
      <c r="G49" s="217"/>
      <c r="H49" s="217"/>
      <c r="I49" s="217"/>
    </row>
    <row r="50" spans="1:23" s="130" customFormat="1" ht="18" customHeight="1" x14ac:dyDescent="0.3">
      <c r="B50" s="328" t="s">
        <v>230</v>
      </c>
      <c r="C50" s="329"/>
    </row>
    <row r="51" spans="1:23" s="130" customFormat="1" ht="14.25" customHeight="1" x14ac:dyDescent="0.3">
      <c r="B51" s="329"/>
      <c r="C51" s="329"/>
      <c r="D51" s="224" t="s">
        <v>268</v>
      </c>
    </row>
    <row r="52" spans="1:23" s="130" customFormat="1" ht="18" customHeight="1" x14ac:dyDescent="0.3">
      <c r="B52" s="329"/>
      <c r="C52" s="329"/>
    </row>
    <row r="53" spans="1:23" s="130" customFormat="1" ht="18" customHeight="1" x14ac:dyDescent="0.3">
      <c r="B53" s="329"/>
      <c r="C53" s="329"/>
      <c r="D53" s="224" t="s">
        <v>269</v>
      </c>
    </row>
    <row r="54" spans="1:23" s="130" customFormat="1" ht="15" customHeight="1" x14ac:dyDescent="0.3">
      <c r="B54" s="330" t="s">
        <v>225</v>
      </c>
      <c r="C54" s="330"/>
      <c r="D54" s="218"/>
      <c r="E54" s="218"/>
      <c r="F54" s="218"/>
      <c r="G54" s="218"/>
      <c r="H54" s="218"/>
      <c r="I54" s="218"/>
    </row>
    <row r="55" spans="1:23" s="130" customFormat="1" ht="18" customHeight="1" x14ac:dyDescent="0.3">
      <c r="A55" s="38"/>
      <c r="B55" s="330"/>
      <c r="C55" s="330"/>
      <c r="D55" s="224" t="s">
        <v>290</v>
      </c>
    </row>
    <row r="56" spans="1:23" s="130" customFormat="1" ht="18" customHeight="1" x14ac:dyDescent="0.3">
      <c r="A56" s="38"/>
      <c r="B56" s="330"/>
      <c r="C56" s="330"/>
    </row>
    <row r="57" spans="1:23" s="130" customFormat="1" ht="18" customHeight="1" x14ac:dyDescent="0.3">
      <c r="A57" s="38"/>
      <c r="B57" s="330"/>
      <c r="C57" s="330"/>
      <c r="D57" s="225" t="s">
        <v>291</v>
      </c>
      <c r="E57" s="217"/>
      <c r="F57" s="217"/>
      <c r="G57" s="217"/>
      <c r="H57" s="217"/>
      <c r="I57" s="217"/>
    </row>
    <row r="58" spans="1:23" s="130" customFormat="1" ht="18" customHeight="1" x14ac:dyDescent="0.3">
      <c r="B58" s="317" t="s">
        <v>226</v>
      </c>
      <c r="C58" s="317"/>
    </row>
    <row r="59" spans="1:23" s="130" customFormat="1" ht="18" customHeight="1" x14ac:dyDescent="0.3">
      <c r="B59" s="317"/>
      <c r="C59" s="317"/>
      <c r="D59" s="224" t="s">
        <v>292</v>
      </c>
    </row>
    <row r="60" spans="1:23" s="130" customFormat="1" ht="18" customHeight="1" x14ac:dyDescent="0.3">
      <c r="B60" s="317"/>
      <c r="C60" s="317"/>
      <c r="I60" s="147"/>
      <c r="P60" s="147"/>
      <c r="W60" s="147"/>
    </row>
    <row r="61" spans="1:23" s="130" customFormat="1" ht="18" customHeight="1" x14ac:dyDescent="0.3">
      <c r="B61" s="317"/>
      <c r="C61" s="317"/>
      <c r="D61" s="224" t="s">
        <v>293</v>
      </c>
    </row>
    <row r="62" spans="1:23" s="130" customFormat="1" ht="18" customHeight="1" x14ac:dyDescent="0.3">
      <c r="B62" s="317"/>
      <c r="C62" s="317"/>
    </row>
    <row r="63" spans="1:23" s="130" customFormat="1" ht="18" customHeight="1" x14ac:dyDescent="0.3">
      <c r="B63" s="317"/>
      <c r="C63" s="317"/>
      <c r="D63" s="224" t="s">
        <v>294</v>
      </c>
    </row>
    <row r="64" spans="1:23" s="130" customFormat="1" ht="18" customHeight="1" x14ac:dyDescent="0.3">
      <c r="B64" s="317"/>
      <c r="C64" s="317"/>
    </row>
    <row r="65" spans="2:9" s="130" customFormat="1" ht="18" customHeight="1" x14ac:dyDescent="0.3">
      <c r="B65" s="317"/>
      <c r="C65" s="317"/>
      <c r="D65" s="225" t="s">
        <v>295</v>
      </c>
      <c r="E65" s="217"/>
      <c r="F65" s="217"/>
      <c r="G65" s="217"/>
      <c r="H65" s="217"/>
      <c r="I65" s="217"/>
    </row>
    <row r="66" spans="2:9" s="130" customFormat="1" ht="18" customHeight="1" x14ac:dyDescent="0.3"/>
    <row r="67" spans="2:9" s="130" customFormat="1" ht="18" customHeight="1" x14ac:dyDescent="0.3"/>
    <row r="68" spans="2:9" s="130" customFormat="1" ht="18" customHeight="1" x14ac:dyDescent="0.3"/>
    <row r="69" spans="2:9" s="130" customFormat="1" ht="18" customHeight="1" x14ac:dyDescent="0.3"/>
    <row r="70" spans="2:9" s="130" customFormat="1" ht="18" customHeight="1" x14ac:dyDescent="0.3"/>
    <row r="71" spans="2:9" s="130" customFormat="1" ht="18" customHeight="1" x14ac:dyDescent="0.3">
      <c r="I71" s="147"/>
    </row>
    <row r="72" spans="2:9" s="130" customFormat="1" ht="18" customHeight="1" x14ac:dyDescent="0.3"/>
    <row r="73" spans="2:9" s="130" customFormat="1" ht="18" customHeight="1" x14ac:dyDescent="0.3"/>
    <row r="74" spans="2:9" s="130" customFormat="1" ht="18" customHeight="1" x14ac:dyDescent="0.3"/>
    <row r="75" spans="2:9" s="130" customFormat="1" ht="18" customHeight="1" x14ac:dyDescent="0.3"/>
    <row r="76" spans="2:9" s="130" customFormat="1" ht="18" customHeight="1" x14ac:dyDescent="0.3"/>
    <row r="77" spans="2:9" s="130" customFormat="1" ht="18" customHeight="1" x14ac:dyDescent="0.3"/>
    <row r="78" spans="2:9" s="130" customFormat="1" ht="18" customHeight="1" x14ac:dyDescent="0.3"/>
    <row r="79" spans="2:9" s="130" customFormat="1" ht="18" customHeight="1" x14ac:dyDescent="0.3">
      <c r="E79" s="147"/>
    </row>
    <row r="80" spans="2:9" s="130" customFormat="1" ht="18" customHeight="1" x14ac:dyDescent="0.3"/>
    <row r="81" spans="3:23" s="130" customFormat="1" ht="18" customHeight="1" x14ac:dyDescent="0.3"/>
    <row r="82" spans="3:23" s="130" customFormat="1" ht="18" customHeight="1" x14ac:dyDescent="0.3"/>
    <row r="83" spans="3:23" s="130" customFormat="1" ht="18" customHeight="1" x14ac:dyDescent="0.3"/>
    <row r="84" spans="3:23" s="130" customFormat="1" ht="18" customHeight="1" x14ac:dyDescent="0.3"/>
    <row r="85" spans="3:23" s="130" customFormat="1" ht="27.75" customHeight="1" x14ac:dyDescent="0.3"/>
    <row r="86" spans="3:23" s="130" customFormat="1" ht="18" customHeight="1" x14ac:dyDescent="0.3"/>
    <row r="87" spans="3:23" s="130" customFormat="1" ht="18" customHeight="1" x14ac:dyDescent="0.3"/>
    <row r="88" spans="3:23" s="130" customFormat="1" ht="18" customHeight="1" x14ac:dyDescent="0.3"/>
    <row r="89" spans="3:23" s="130" customFormat="1" ht="18" customHeight="1" x14ac:dyDescent="0.3">
      <c r="P89" s="319"/>
      <c r="Q89" s="319"/>
      <c r="R89" s="319"/>
      <c r="S89" s="319"/>
      <c r="T89" s="319"/>
      <c r="U89" s="319"/>
      <c r="V89" s="319"/>
      <c r="W89" s="319"/>
    </row>
    <row r="90" spans="3:23" s="130" customFormat="1" ht="18" customHeight="1" x14ac:dyDescent="0.3">
      <c r="P90" s="319"/>
      <c r="Q90" s="319"/>
      <c r="R90" s="319"/>
      <c r="S90" s="319"/>
      <c r="T90" s="319"/>
      <c r="U90" s="319"/>
      <c r="V90" s="319"/>
      <c r="W90" s="319"/>
    </row>
    <row r="91" spans="3:23" s="130" customFormat="1" ht="18" customHeight="1" x14ac:dyDescent="0.3">
      <c r="P91" s="147"/>
    </row>
    <row r="92" spans="3:23" s="130" customFormat="1" ht="18" customHeight="1" x14ac:dyDescent="0.3"/>
    <row r="93" spans="3:23" s="130" customFormat="1" ht="18" customHeight="1" x14ac:dyDescent="0.3"/>
    <row r="94" spans="3:23" s="130" customFormat="1" ht="18" customHeight="1" x14ac:dyDescent="0.3"/>
    <row r="95" spans="3:23" s="130" customFormat="1" ht="18" customHeight="1" x14ac:dyDescent="0.3"/>
    <row r="96" spans="3:23" s="130" customFormat="1" ht="18" customHeight="1" x14ac:dyDescent="0.3">
      <c r="C96" s="144"/>
    </row>
    <row r="97" spans="3:19" s="130" customFormat="1" ht="18" customHeight="1" x14ac:dyDescent="0.3"/>
    <row r="98" spans="3:19" s="130" customFormat="1" ht="18" customHeight="1" x14ac:dyDescent="0.3"/>
    <row r="99" spans="3:19" s="130" customFormat="1" ht="18" customHeight="1" x14ac:dyDescent="0.3"/>
    <row r="100" spans="3:19" s="130" customFormat="1" ht="18" customHeight="1" x14ac:dyDescent="0.3"/>
    <row r="101" spans="3:19" s="130" customFormat="1" ht="18" customHeight="1" x14ac:dyDescent="0.3">
      <c r="C101" s="148"/>
      <c r="K101" s="148"/>
      <c r="R101" s="148"/>
    </row>
    <row r="102" spans="3:19" s="130" customFormat="1" ht="18" customHeight="1" x14ac:dyDescent="0.3"/>
    <row r="103" spans="3:19" s="130" customFormat="1" ht="18" customHeight="1" x14ac:dyDescent="0.3"/>
    <row r="104" spans="3:19" s="130" customFormat="1" ht="18" customHeight="1" x14ac:dyDescent="0.3"/>
    <row r="105" spans="3:19" s="130" customFormat="1" ht="18" customHeight="1" x14ac:dyDescent="0.3"/>
    <row r="106" spans="3:19" s="130" customFormat="1" ht="18" customHeight="1" x14ac:dyDescent="0.3"/>
    <row r="107" spans="3:19" s="130" customFormat="1" ht="18" customHeight="1" x14ac:dyDescent="0.3"/>
    <row r="108" spans="3:19" s="130" customFormat="1" ht="18" customHeight="1" x14ac:dyDescent="0.3"/>
    <row r="109" spans="3:19" s="130" customFormat="1" ht="18" customHeight="1" x14ac:dyDescent="0.3"/>
    <row r="110" spans="3:19" s="130" customFormat="1" ht="18" customHeight="1" x14ac:dyDescent="0.3"/>
    <row r="111" spans="3:19" s="130" customFormat="1" ht="18" customHeight="1" x14ac:dyDescent="0.3">
      <c r="S111" s="147"/>
    </row>
    <row r="112" spans="3:19" s="130" customFormat="1" ht="18" customHeight="1" x14ac:dyDescent="0.3"/>
    <row r="113" spans="3:18" s="130" customFormat="1" ht="18" customHeight="1" x14ac:dyDescent="0.3"/>
    <row r="114" spans="3:18" s="130" customFormat="1" ht="18" customHeight="1" x14ac:dyDescent="0.3"/>
    <row r="115" spans="3:18" s="130" customFormat="1" ht="18" customHeight="1" x14ac:dyDescent="0.3"/>
    <row r="116" spans="3:18" s="130" customFormat="1" ht="18" customHeight="1" x14ac:dyDescent="0.3"/>
    <row r="117" spans="3:18" s="130" customFormat="1" ht="18" customHeight="1" x14ac:dyDescent="0.3"/>
    <row r="118" spans="3:18" s="130" customFormat="1" ht="18" customHeight="1" x14ac:dyDescent="0.3">
      <c r="C118" s="147"/>
    </row>
    <row r="119" spans="3:18" s="130" customFormat="1" ht="18" customHeight="1" x14ac:dyDescent="0.3"/>
    <row r="120" spans="3:18" s="130" customFormat="1" ht="18" customHeight="1" x14ac:dyDescent="0.3"/>
    <row r="121" spans="3:18" s="130" customFormat="1" ht="18" customHeight="1" x14ac:dyDescent="0.3"/>
    <row r="122" spans="3:18" s="130" customFormat="1" ht="18" customHeight="1" x14ac:dyDescent="0.3"/>
    <row r="123" spans="3:18" s="130" customFormat="1" ht="18" customHeight="1" x14ac:dyDescent="0.3"/>
    <row r="124" spans="3:18" s="130" customFormat="1" ht="18" customHeight="1" x14ac:dyDescent="0.3"/>
    <row r="125" spans="3:18" s="130" customFormat="1" ht="18" customHeight="1" x14ac:dyDescent="0.3"/>
    <row r="126" spans="3:18" s="130" customFormat="1" ht="18" customHeight="1" x14ac:dyDescent="0.3">
      <c r="C126" s="148"/>
      <c r="K126" s="148"/>
      <c r="R126" s="148"/>
    </row>
    <row r="127" spans="3:18" s="130" customFormat="1" ht="18" customHeight="1" x14ac:dyDescent="0.3"/>
    <row r="128" spans="3:18" s="130" customFormat="1" ht="18" customHeight="1" x14ac:dyDescent="0.3"/>
    <row r="129" spans="3:3" s="130" customFormat="1" ht="18" customHeight="1" x14ac:dyDescent="0.3"/>
    <row r="130" spans="3:3" s="130" customFormat="1" ht="18" customHeight="1" x14ac:dyDescent="0.3"/>
    <row r="131" spans="3:3" s="130" customFormat="1" ht="18" customHeight="1" x14ac:dyDescent="0.3"/>
    <row r="132" spans="3:3" s="130" customFormat="1" ht="18" customHeight="1" x14ac:dyDescent="0.3"/>
    <row r="133" spans="3:3" s="130" customFormat="1" ht="18" customHeight="1" x14ac:dyDescent="0.3"/>
    <row r="134" spans="3:3" s="130" customFormat="1" ht="18" customHeight="1" x14ac:dyDescent="0.3"/>
    <row r="135" spans="3:3" s="130" customFormat="1" ht="18" customHeight="1" x14ac:dyDescent="0.3"/>
    <row r="136" spans="3:3" s="130" customFormat="1" ht="18" customHeight="1" x14ac:dyDescent="0.3"/>
    <row r="137" spans="3:3" s="130" customFormat="1" ht="18" customHeight="1" x14ac:dyDescent="0.3"/>
    <row r="138" spans="3:3" s="130" customFormat="1" ht="18" customHeight="1" x14ac:dyDescent="0.3"/>
    <row r="139" spans="3:3" s="130" customFormat="1" ht="18" customHeight="1" x14ac:dyDescent="0.3"/>
    <row r="140" spans="3:3" s="130" customFormat="1" ht="18" customHeight="1" x14ac:dyDescent="0.3"/>
    <row r="141" spans="3:3" s="130" customFormat="1" ht="18" customHeight="1" x14ac:dyDescent="0.3"/>
    <row r="142" spans="3:3" s="130" customFormat="1" ht="18" customHeight="1" x14ac:dyDescent="0.3"/>
    <row r="143" spans="3:3" s="130" customFormat="1" ht="18" customHeight="1" x14ac:dyDescent="0.3"/>
    <row r="144" spans="3:3" s="130" customFormat="1" ht="18" customHeight="1" x14ac:dyDescent="0.3">
      <c r="C144" s="147"/>
    </row>
    <row r="145" s="130" customFormat="1" ht="18" customHeight="1" x14ac:dyDescent="0.3"/>
    <row r="146" s="130" customFormat="1" ht="18" customHeight="1" x14ac:dyDescent="0.3"/>
    <row r="147" s="130" customFormat="1" ht="15" x14ac:dyDescent="0.3"/>
    <row r="148" s="130" customFormat="1" ht="18" customHeight="1" x14ac:dyDescent="0.3"/>
    <row r="149" s="130" customFormat="1" ht="18" customHeight="1" x14ac:dyDescent="0.3"/>
    <row r="150" s="130" customFormat="1" ht="15" x14ac:dyDescent="0.3"/>
    <row r="151" s="130" customFormat="1" ht="18" customHeight="1" x14ac:dyDescent="0.3"/>
    <row r="152" s="130" customFormat="1" ht="18" customHeight="1" x14ac:dyDescent="0.3"/>
    <row r="153" s="130" customFormat="1" ht="18" customHeight="1" x14ac:dyDescent="0.3"/>
    <row r="154" s="130" customFormat="1" ht="18" customHeight="1" x14ac:dyDescent="0.3"/>
    <row r="155" s="130" customFormat="1" ht="18" customHeight="1" x14ac:dyDescent="0.3"/>
    <row r="156" s="130" customFormat="1" ht="18" customHeight="1" x14ac:dyDescent="0.3"/>
    <row r="157" s="130" customFormat="1" ht="18" customHeight="1" x14ac:dyDescent="0.3"/>
    <row r="158" s="130" customFormat="1" ht="18" customHeight="1" x14ac:dyDescent="0.3"/>
    <row r="159" s="130" customFormat="1" ht="18" customHeight="1" x14ac:dyDescent="0.3"/>
    <row r="160" s="130" customFormat="1" ht="18" customHeight="1" x14ac:dyDescent="0.3"/>
    <row r="161" spans="7:16" s="130" customFormat="1" ht="18" customHeight="1" x14ac:dyDescent="0.3"/>
    <row r="162" spans="7:16" s="130" customFormat="1" ht="18" customHeight="1" x14ac:dyDescent="0.3"/>
    <row r="163" spans="7:16" s="130" customFormat="1" ht="18" customHeight="1" x14ac:dyDescent="0.3"/>
    <row r="164" spans="7:16" s="130" customFormat="1" ht="18" customHeight="1" x14ac:dyDescent="0.3"/>
    <row r="165" spans="7:16" s="130" customFormat="1" ht="18" customHeight="1" x14ac:dyDescent="0.3"/>
    <row r="166" spans="7:16" s="130" customFormat="1" ht="18" customHeight="1" x14ac:dyDescent="0.3"/>
    <row r="167" spans="7:16" s="130" customFormat="1" ht="18" customHeight="1" x14ac:dyDescent="0.3"/>
    <row r="168" spans="7:16" s="130" customFormat="1" ht="18" customHeight="1" x14ac:dyDescent="0.3"/>
    <row r="169" spans="7:16" s="130" customFormat="1" ht="18" customHeight="1" x14ac:dyDescent="0.3"/>
    <row r="170" spans="7:16" s="130" customFormat="1" ht="18" customHeight="1" x14ac:dyDescent="0.3">
      <c r="G170" s="147"/>
      <c r="P170" s="147"/>
    </row>
    <row r="171" spans="7:16" s="130" customFormat="1" ht="18" customHeight="1" x14ac:dyDescent="0.3"/>
    <row r="172" spans="7:16" s="130" customFormat="1" ht="18" customHeight="1" x14ac:dyDescent="0.3"/>
    <row r="173" spans="7:16" s="130" customFormat="1" ht="18" customHeight="1" x14ac:dyDescent="0.3"/>
    <row r="174" spans="7:16" s="130" customFormat="1" ht="18" customHeight="1" x14ac:dyDescent="0.3"/>
    <row r="175" spans="7:16" s="130" customFormat="1" ht="18" customHeight="1" x14ac:dyDescent="0.3"/>
    <row r="176" spans="7:16" s="130" customFormat="1" ht="18" customHeight="1" x14ac:dyDescent="0.3"/>
    <row r="177" s="130" customFormat="1" ht="18" customHeight="1" x14ac:dyDescent="0.3"/>
    <row r="178" s="130" customFormat="1" ht="18" customHeight="1" x14ac:dyDescent="0.3"/>
    <row r="179" s="130" customFormat="1" ht="18" customHeight="1" x14ac:dyDescent="0.3"/>
    <row r="180" s="130" customFormat="1" ht="18" customHeight="1" x14ac:dyDescent="0.3"/>
    <row r="181" s="130" customFormat="1" ht="18" customHeight="1" x14ac:dyDescent="0.3"/>
    <row r="182" s="130" customFormat="1" ht="18" customHeight="1" x14ac:dyDescent="0.3"/>
    <row r="183" s="130" customFormat="1" ht="18" customHeight="1" x14ac:dyDescent="0.3"/>
    <row r="184" s="130" customFormat="1" ht="18" customHeight="1" x14ac:dyDescent="0.3"/>
    <row r="185" s="130" customFormat="1" ht="18" customHeight="1" x14ac:dyDescent="0.3"/>
    <row r="186" s="130" customFormat="1" ht="18" customHeight="1" x14ac:dyDescent="0.3"/>
    <row r="187" s="130" customFormat="1" ht="18" customHeight="1" x14ac:dyDescent="0.3"/>
    <row r="188" s="130" customFormat="1" ht="18" customHeight="1" x14ac:dyDescent="0.3"/>
    <row r="189" s="130" customFormat="1" ht="18" customHeight="1" x14ac:dyDescent="0.3"/>
    <row r="190" s="130" customFormat="1" ht="18" customHeight="1" x14ac:dyDescent="0.3"/>
    <row r="191" s="130" customFormat="1" ht="18" customHeight="1" x14ac:dyDescent="0.3"/>
    <row r="192" s="130" customFormat="1" ht="18" customHeight="1" x14ac:dyDescent="0.3"/>
    <row r="193" spans="7:16" s="130" customFormat="1" ht="18" customHeight="1" x14ac:dyDescent="0.3"/>
    <row r="194" spans="7:16" s="130" customFormat="1" ht="18" customHeight="1" x14ac:dyDescent="0.3"/>
    <row r="195" spans="7:16" s="130" customFormat="1" ht="18" customHeight="1" x14ac:dyDescent="0.3"/>
    <row r="196" spans="7:16" s="130" customFormat="1" ht="18" customHeight="1" x14ac:dyDescent="0.3"/>
    <row r="197" spans="7:16" s="130" customFormat="1" ht="18" customHeight="1" x14ac:dyDescent="0.3"/>
    <row r="198" spans="7:16" s="130" customFormat="1" ht="18" customHeight="1" x14ac:dyDescent="0.3"/>
    <row r="199" spans="7:16" s="130" customFormat="1" ht="18" customHeight="1" x14ac:dyDescent="0.3"/>
    <row r="200" spans="7:16" s="130" customFormat="1" ht="18" customHeight="1" x14ac:dyDescent="0.3"/>
    <row r="201" spans="7:16" s="130" customFormat="1" ht="18" customHeight="1" x14ac:dyDescent="0.3"/>
    <row r="202" spans="7:16" s="130" customFormat="1" ht="18" customHeight="1" x14ac:dyDescent="0.3"/>
    <row r="203" spans="7:16" s="130" customFormat="1" ht="18" customHeight="1" x14ac:dyDescent="0.3">
      <c r="G203" s="147"/>
      <c r="P203" s="147"/>
    </row>
    <row r="204" spans="7:16" s="130" customFormat="1" ht="18" customHeight="1" x14ac:dyDescent="0.3"/>
    <row r="205" spans="7:16" s="130" customFormat="1" ht="18" customHeight="1" x14ac:dyDescent="0.3"/>
    <row r="206" spans="7:16" s="130" customFormat="1" ht="18" customHeight="1" x14ac:dyDescent="0.3"/>
    <row r="207" spans="7:16" s="130" customFormat="1" ht="18" customHeight="1" x14ac:dyDescent="0.3"/>
    <row r="208" spans="7:16" s="130" customFormat="1" ht="18" customHeight="1" x14ac:dyDescent="0.3"/>
    <row r="209" spans="14:14" s="130" customFormat="1" ht="18" customHeight="1" x14ac:dyDescent="0.3"/>
    <row r="210" spans="14:14" s="130" customFormat="1" ht="18" customHeight="1" x14ac:dyDescent="0.3"/>
    <row r="211" spans="14:14" s="130" customFormat="1" ht="18" customHeight="1" x14ac:dyDescent="0.3">
      <c r="N211" s="149"/>
    </row>
    <row r="212" spans="14:14" s="130" customFormat="1" ht="18" customHeight="1" x14ac:dyDescent="0.3"/>
    <row r="213" spans="14:14" s="130" customFormat="1" ht="18" customHeight="1" x14ac:dyDescent="0.3"/>
    <row r="214" spans="14:14" s="130" customFormat="1" ht="18" customHeight="1" x14ac:dyDescent="0.3"/>
    <row r="215" spans="14:14" s="130" customFormat="1" ht="18" customHeight="1" x14ac:dyDescent="0.3"/>
    <row r="216" spans="14:14" s="130" customFormat="1" ht="18" customHeight="1" x14ac:dyDescent="0.3"/>
    <row r="217" spans="14:14" s="130" customFormat="1" ht="18" customHeight="1" x14ac:dyDescent="0.3"/>
    <row r="218" spans="14:14" s="130" customFormat="1" ht="18" customHeight="1" x14ac:dyDescent="0.3"/>
    <row r="219" spans="14:14" s="130" customFormat="1" ht="18" customHeight="1" x14ac:dyDescent="0.3"/>
    <row r="220" spans="14:14" s="130" customFormat="1" ht="18" customHeight="1" x14ac:dyDescent="0.3"/>
    <row r="221" spans="14:14" s="130" customFormat="1" ht="18" customHeight="1" x14ac:dyDescent="0.3"/>
    <row r="222" spans="14:14" s="130" customFormat="1" ht="18" customHeight="1" x14ac:dyDescent="0.3"/>
    <row r="223" spans="14:14" s="130" customFormat="1" ht="18" customHeight="1" x14ac:dyDescent="0.3"/>
    <row r="224" spans="14:14" s="130" customFormat="1" ht="18" customHeight="1" x14ac:dyDescent="0.3"/>
    <row r="225" spans="2:25" s="130" customFormat="1" ht="18" customHeight="1" x14ac:dyDescent="0.3"/>
    <row r="226" spans="2:25" s="130" customFormat="1" ht="15" x14ac:dyDescent="0.3"/>
    <row r="227" spans="2:25" s="130" customFormat="1" ht="18" customHeight="1" x14ac:dyDescent="0.3"/>
    <row r="228" spans="2:25" s="130" customFormat="1" ht="18" customHeight="1" x14ac:dyDescent="0.3"/>
    <row r="229" spans="2:25" s="130" customFormat="1" ht="18" customHeight="1" x14ac:dyDescent="0.4">
      <c r="B229" s="147"/>
      <c r="C229" s="150"/>
      <c r="D229" s="150"/>
      <c r="E229" s="150"/>
      <c r="F229" s="150"/>
      <c r="G229" s="150"/>
      <c r="H229" s="150"/>
      <c r="I229" s="147"/>
      <c r="P229" s="147"/>
      <c r="Q229" s="147"/>
      <c r="R229" s="147"/>
      <c r="S229" s="150"/>
      <c r="T229" s="150"/>
      <c r="U229" s="150"/>
      <c r="W229" s="147"/>
    </row>
    <row r="230" spans="2:25" s="130" customFormat="1" ht="18" customHeight="1" x14ac:dyDescent="0.4">
      <c r="B230" s="319"/>
      <c r="C230" s="319"/>
      <c r="D230" s="319"/>
      <c r="E230" s="319"/>
      <c r="F230" s="319"/>
      <c r="G230" s="319"/>
      <c r="H230" s="150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</row>
    <row r="231" spans="2:25" s="130" customFormat="1" ht="18" customHeight="1" x14ac:dyDescent="0.3">
      <c r="B231" s="319"/>
      <c r="C231" s="319"/>
      <c r="D231" s="319"/>
      <c r="E231" s="319"/>
      <c r="F231" s="319"/>
      <c r="G231" s="319"/>
      <c r="P231" s="147"/>
      <c r="S231" s="147"/>
      <c r="T231" s="147"/>
      <c r="U231" s="147"/>
      <c r="V231" s="147"/>
      <c r="W231" s="147"/>
      <c r="X231" s="147"/>
      <c r="Y231" s="147"/>
    </row>
    <row r="232" spans="2:25" s="130" customFormat="1" ht="27.75" customHeight="1" x14ac:dyDescent="0.3">
      <c r="B232" s="147"/>
    </row>
    <row r="233" spans="2:25" s="130" customFormat="1" ht="18" customHeight="1" x14ac:dyDescent="0.3"/>
    <row r="234" spans="2:25" s="130" customFormat="1" ht="18" customHeight="1" x14ac:dyDescent="0.3"/>
    <row r="235" spans="2:25" s="130" customFormat="1" ht="18" customHeight="1" x14ac:dyDescent="0.3"/>
    <row r="236" spans="2:25" s="130" customFormat="1" ht="18" customHeight="1" x14ac:dyDescent="0.3"/>
    <row r="237" spans="2:25" s="130" customFormat="1" ht="18" customHeight="1" x14ac:dyDescent="0.3"/>
    <row r="238" spans="2:25" s="130" customFormat="1" ht="18" customHeight="1" x14ac:dyDescent="0.3"/>
    <row r="239" spans="2:25" s="130" customFormat="1" ht="18" customHeight="1" x14ac:dyDescent="0.3"/>
    <row r="240" spans="2:25" s="130" customFormat="1" ht="18" customHeight="1" x14ac:dyDescent="0.3"/>
    <row r="241" s="130" customFormat="1" ht="18" customHeight="1" x14ac:dyDescent="0.3"/>
    <row r="242" s="130" customFormat="1" ht="18" customHeight="1" x14ac:dyDescent="0.3"/>
    <row r="243" s="130" customFormat="1" ht="18" customHeight="1" x14ac:dyDescent="0.3"/>
    <row r="244" s="130" customFormat="1" ht="18" customHeight="1" x14ac:dyDescent="0.3"/>
    <row r="245" s="130" customFormat="1" ht="18" customHeight="1" x14ac:dyDescent="0.3"/>
    <row r="246" s="130" customFormat="1" ht="18" customHeight="1" x14ac:dyDescent="0.3"/>
    <row r="247" s="130" customFormat="1" ht="18" customHeight="1" x14ac:dyDescent="0.3"/>
    <row r="248" s="130" customFormat="1" ht="18" customHeight="1" x14ac:dyDescent="0.3"/>
    <row r="249" s="130" customFormat="1" ht="18" customHeight="1" x14ac:dyDescent="0.3"/>
    <row r="250" s="130" customFormat="1" ht="18" customHeight="1" x14ac:dyDescent="0.3"/>
    <row r="251" s="130" customFormat="1" ht="18" customHeight="1" x14ac:dyDescent="0.3"/>
    <row r="252" s="130" customFormat="1" ht="18" customHeight="1" x14ac:dyDescent="0.3"/>
    <row r="253" s="130" customFormat="1" ht="18" customHeight="1" x14ac:dyDescent="0.3"/>
    <row r="254" s="130" customFormat="1" ht="18" customHeight="1" x14ac:dyDescent="0.3"/>
    <row r="255" s="130" customFormat="1" ht="18" customHeight="1" x14ac:dyDescent="0.3"/>
    <row r="256" s="130" customFormat="1" ht="18" customHeight="1" x14ac:dyDescent="0.3"/>
    <row r="257" spans="3:16" s="130" customFormat="1" ht="18" customHeight="1" x14ac:dyDescent="0.3">
      <c r="C257" s="147"/>
      <c r="P257" s="147"/>
    </row>
    <row r="258" spans="3:16" s="130" customFormat="1" ht="18" customHeight="1" x14ac:dyDescent="0.3"/>
    <row r="259" spans="3:16" s="130" customFormat="1" ht="18" customHeight="1" x14ac:dyDescent="0.3"/>
    <row r="260" spans="3:16" s="130" customFormat="1" ht="18" customHeight="1" x14ac:dyDescent="0.3"/>
    <row r="261" spans="3:16" s="130" customFormat="1" ht="18" customHeight="1" x14ac:dyDescent="0.3"/>
    <row r="262" spans="3:16" s="130" customFormat="1" ht="15" x14ac:dyDescent="0.3"/>
    <row r="263" spans="3:16" s="130" customFormat="1" ht="18" customHeight="1" x14ac:dyDescent="0.3"/>
    <row r="264" spans="3:16" s="130" customFormat="1" ht="18" customHeight="1" x14ac:dyDescent="0.3"/>
    <row r="265" spans="3:16" s="130" customFormat="1" ht="18" customHeight="1" x14ac:dyDescent="0.3"/>
    <row r="266" spans="3:16" s="130" customFormat="1" ht="18" customHeight="1" x14ac:dyDescent="0.3"/>
    <row r="267" spans="3:16" s="130" customFormat="1" ht="18" customHeight="1" x14ac:dyDescent="0.3"/>
    <row r="268" spans="3:16" s="130" customFormat="1" ht="18" customHeight="1" x14ac:dyDescent="0.3"/>
    <row r="269" spans="3:16" s="130" customFormat="1" ht="18" customHeight="1" x14ac:dyDescent="0.3"/>
    <row r="270" spans="3:16" s="130" customFormat="1" ht="18" customHeight="1" x14ac:dyDescent="0.3"/>
    <row r="271" spans="3:16" s="130" customFormat="1" ht="18" customHeight="1" x14ac:dyDescent="0.3"/>
    <row r="272" spans="3:16" s="130" customFormat="1" ht="18" customHeight="1" x14ac:dyDescent="0.3"/>
    <row r="273" s="130" customFormat="1" ht="18" customHeight="1" x14ac:dyDescent="0.3"/>
    <row r="274" s="130" customFormat="1" ht="18" customHeight="1" x14ac:dyDescent="0.3"/>
    <row r="275" s="130" customFormat="1" ht="18" customHeight="1" x14ac:dyDescent="0.3"/>
    <row r="276" s="130" customFormat="1" ht="18" customHeight="1" x14ac:dyDescent="0.3"/>
    <row r="277" s="130" customFormat="1" ht="18" customHeight="1" x14ac:dyDescent="0.3"/>
    <row r="278" s="130" customFormat="1" ht="18" customHeight="1" x14ac:dyDescent="0.3"/>
    <row r="279" s="130" customFormat="1" ht="18" customHeight="1" x14ac:dyDescent="0.3"/>
    <row r="280" s="130" customFormat="1" ht="18" customHeight="1" x14ac:dyDescent="0.3"/>
    <row r="281" s="130" customFormat="1" ht="18" customHeight="1" x14ac:dyDescent="0.3"/>
    <row r="282" s="130" customFormat="1" ht="18" customHeight="1" x14ac:dyDescent="0.3"/>
    <row r="283" s="130" customFormat="1" ht="18" customHeight="1" x14ac:dyDescent="0.3"/>
    <row r="284" s="130" customFormat="1" ht="18" customHeight="1" x14ac:dyDescent="0.3"/>
    <row r="285" s="130" customFormat="1" ht="18" customHeight="1" x14ac:dyDescent="0.3"/>
    <row r="286" s="130" customFormat="1" ht="18" customHeight="1" x14ac:dyDescent="0.3"/>
    <row r="287" s="130" customFormat="1" ht="18" customHeight="1" x14ac:dyDescent="0.3"/>
    <row r="288" s="130" customFormat="1" ht="18" customHeight="1" x14ac:dyDescent="0.3"/>
    <row r="289" s="130" customFormat="1" ht="18" customHeight="1" x14ac:dyDescent="0.3"/>
    <row r="290" s="130" customFormat="1" ht="18" customHeight="1" x14ac:dyDescent="0.3"/>
    <row r="291" s="130" customFormat="1" ht="18" customHeight="1" x14ac:dyDescent="0.3"/>
    <row r="292" s="130" customFormat="1" ht="18" customHeight="1" x14ac:dyDescent="0.3"/>
    <row r="293" s="130" customFormat="1" ht="18" customHeight="1" x14ac:dyDescent="0.3"/>
    <row r="294" s="130" customFormat="1" ht="18.899999999999999" customHeight="1" x14ac:dyDescent="0.3"/>
    <row r="295" s="130" customFormat="1" ht="18" customHeight="1" x14ac:dyDescent="0.3"/>
    <row r="296" s="130" customFormat="1" ht="18" customHeight="1" x14ac:dyDescent="0.3"/>
    <row r="297" s="130" customFormat="1" ht="18" customHeight="1" x14ac:dyDescent="0.3"/>
    <row r="298" s="130" customFormat="1" ht="18" customHeight="1" x14ac:dyDescent="0.3"/>
    <row r="299" s="130" customFormat="1" ht="18" customHeight="1" x14ac:dyDescent="0.3"/>
    <row r="300" s="130" customFormat="1" ht="18" customHeight="1" x14ac:dyDescent="0.3"/>
    <row r="301" s="130" customFormat="1" ht="18" customHeight="1" x14ac:dyDescent="0.3"/>
    <row r="302" s="130" customFormat="1" ht="18" customHeight="1" x14ac:dyDescent="0.3"/>
    <row r="303" s="130" customFormat="1" ht="18" customHeight="1" x14ac:dyDescent="0.3"/>
    <row r="304" s="130" customFormat="1" ht="18" customHeight="1" x14ac:dyDescent="0.3"/>
    <row r="305" s="130" customFormat="1" ht="18" customHeight="1" x14ac:dyDescent="0.3"/>
    <row r="306" s="130" customFormat="1" ht="18" customHeight="1" x14ac:dyDescent="0.3"/>
    <row r="307" s="130" customFormat="1" ht="18" customHeight="1" x14ac:dyDescent="0.3"/>
    <row r="308" s="130" customFormat="1" ht="18" customHeight="1" x14ac:dyDescent="0.3"/>
    <row r="309" s="130" customFormat="1" ht="18" customHeight="1" x14ac:dyDescent="0.3"/>
    <row r="310" s="130" customFormat="1" ht="18" customHeight="1" x14ac:dyDescent="0.3"/>
    <row r="311" s="130" customFormat="1" ht="18" customHeight="1" x14ac:dyDescent="0.3"/>
    <row r="312" s="130" customFormat="1" ht="18" customHeight="1" x14ac:dyDescent="0.3"/>
    <row r="313" s="130" customFormat="1" ht="18" customHeight="1" x14ac:dyDescent="0.3"/>
    <row r="314" s="130" customFormat="1" ht="18" customHeight="1" x14ac:dyDescent="0.3"/>
    <row r="315" s="130" customFormat="1" ht="18" customHeight="1" x14ac:dyDescent="0.3"/>
    <row r="316" s="130" customFormat="1" ht="18" customHeight="1" x14ac:dyDescent="0.3"/>
    <row r="317" s="130" customFormat="1" ht="18" customHeight="1" x14ac:dyDescent="0.3"/>
    <row r="318" s="130" customFormat="1" ht="18" customHeight="1" x14ac:dyDescent="0.3"/>
    <row r="319" s="130" customFormat="1" ht="18" customHeight="1" x14ac:dyDescent="0.3"/>
    <row r="320" s="130" customFormat="1" ht="18" customHeight="1" x14ac:dyDescent="0.3"/>
    <row r="321" s="130" customFormat="1" ht="18" customHeight="1" x14ac:dyDescent="0.3"/>
    <row r="322" s="130" customFormat="1" ht="18" customHeight="1" x14ac:dyDescent="0.3"/>
    <row r="323" s="130" customFormat="1" ht="18" customHeight="1" x14ac:dyDescent="0.3"/>
    <row r="324" s="130" customFormat="1" ht="18" customHeight="1" x14ac:dyDescent="0.3"/>
    <row r="325" s="130" customFormat="1" ht="27.75" customHeight="1" x14ac:dyDescent="0.3"/>
    <row r="326" s="130" customFormat="1" ht="18" customHeight="1" x14ac:dyDescent="0.3"/>
    <row r="327" s="130" customFormat="1" ht="18" customHeight="1" x14ac:dyDescent="0.3"/>
    <row r="328" s="130" customFormat="1" ht="18" customHeight="1" x14ac:dyDescent="0.3"/>
    <row r="329" s="130" customFormat="1" ht="18" customHeight="1" x14ac:dyDescent="0.3"/>
    <row r="330" s="130" customFormat="1" ht="18" customHeight="1" x14ac:dyDescent="0.3"/>
    <row r="331" s="130" customFormat="1" ht="18" customHeight="1" x14ac:dyDescent="0.3"/>
    <row r="332" s="130" customFormat="1" ht="18" customHeight="1" x14ac:dyDescent="0.3"/>
    <row r="333" s="130" customFormat="1" ht="18" customHeight="1" x14ac:dyDescent="0.3"/>
    <row r="334" s="130" customFormat="1" ht="18" customHeight="1" x14ac:dyDescent="0.3"/>
    <row r="335" s="130" customFormat="1" ht="18" customHeight="1" x14ac:dyDescent="0.3"/>
    <row r="336" s="130" customFormat="1" ht="18" customHeight="1" x14ac:dyDescent="0.3"/>
    <row r="337" s="130" customFormat="1" ht="18" customHeight="1" x14ac:dyDescent="0.3"/>
    <row r="338" s="130" customFormat="1" ht="18" customHeight="1" x14ac:dyDescent="0.3"/>
    <row r="339" s="130" customFormat="1" ht="18" customHeight="1" x14ac:dyDescent="0.3"/>
    <row r="340" s="130" customFormat="1" ht="18" customHeight="1" x14ac:dyDescent="0.3"/>
    <row r="341" s="130" customFormat="1" ht="18" customHeight="1" x14ac:dyDescent="0.3"/>
    <row r="342" s="130" customFormat="1" ht="18" customHeight="1" x14ac:dyDescent="0.3"/>
    <row r="343" s="130" customFormat="1" ht="18" customHeight="1" x14ac:dyDescent="0.3"/>
    <row r="344" s="130" customFormat="1" ht="18" customHeight="1" x14ac:dyDescent="0.3"/>
    <row r="345" s="130" customFormat="1" ht="18" customHeight="1" x14ac:dyDescent="0.3"/>
    <row r="346" s="130" customFormat="1" ht="18" customHeight="1" x14ac:dyDescent="0.3"/>
    <row r="347" s="130" customFormat="1" ht="18" customHeight="1" x14ac:dyDescent="0.3"/>
    <row r="348" s="130" customFormat="1" ht="18" customHeight="1" x14ac:dyDescent="0.3"/>
    <row r="349" s="130" customFormat="1" ht="18" customHeight="1" x14ac:dyDescent="0.3"/>
    <row r="350" s="130" customFormat="1" ht="18" customHeight="1" x14ac:dyDescent="0.3"/>
    <row r="351" s="130" customFormat="1" ht="18" customHeight="1" x14ac:dyDescent="0.3"/>
    <row r="352" s="130" customFormat="1" ht="18" customHeight="1" x14ac:dyDescent="0.3"/>
    <row r="353" s="130" customFormat="1" ht="18" customHeight="1" x14ac:dyDescent="0.3"/>
    <row r="354" s="130" customFormat="1" ht="18" customHeight="1" x14ac:dyDescent="0.3"/>
    <row r="355" s="130" customFormat="1" ht="18" customHeight="1" x14ac:dyDescent="0.3"/>
    <row r="356" s="130" customFormat="1" ht="18" customHeight="1" x14ac:dyDescent="0.3"/>
    <row r="357" s="130" customFormat="1" ht="18" customHeight="1" x14ac:dyDescent="0.3"/>
    <row r="358" s="130" customFormat="1" ht="18" customHeight="1" x14ac:dyDescent="0.3"/>
    <row r="359" s="130" customFormat="1" ht="18" customHeight="1" x14ac:dyDescent="0.3"/>
    <row r="360" s="130" customFormat="1" ht="18" customHeight="1" x14ac:dyDescent="0.3"/>
    <row r="361" s="130" customFormat="1" ht="18" customHeight="1" x14ac:dyDescent="0.3"/>
    <row r="362" s="130" customFormat="1" ht="18" customHeight="1" x14ac:dyDescent="0.3"/>
    <row r="363" s="130" customFormat="1" ht="18" customHeight="1" x14ac:dyDescent="0.3"/>
    <row r="364" s="130" customFormat="1" ht="18" customHeight="1" x14ac:dyDescent="0.3"/>
    <row r="365" s="130" customFormat="1" ht="18" customHeight="1" x14ac:dyDescent="0.3"/>
    <row r="366" s="130" customFormat="1" ht="18" customHeight="1" x14ac:dyDescent="0.3"/>
    <row r="367" s="130" customFormat="1" ht="18" customHeight="1" x14ac:dyDescent="0.3"/>
    <row r="368" s="130" customFormat="1" ht="18" customHeight="1" x14ac:dyDescent="0.3"/>
    <row r="369" s="130" customFormat="1" ht="18" customHeight="1" x14ac:dyDescent="0.3"/>
    <row r="370" s="130" customFormat="1" ht="18" customHeight="1" x14ac:dyDescent="0.3"/>
    <row r="371" s="130" customFormat="1" ht="18" customHeight="1" x14ac:dyDescent="0.3"/>
    <row r="372" s="130" customFormat="1" ht="18" customHeight="1" x14ac:dyDescent="0.3"/>
    <row r="373" s="130" customFormat="1" ht="15" x14ac:dyDescent="0.3"/>
    <row r="374" s="130" customFormat="1" ht="18" customHeight="1" x14ac:dyDescent="0.3"/>
    <row r="375" s="130" customFormat="1" ht="18" customHeight="1" x14ac:dyDescent="0.3"/>
    <row r="376" s="130" customFormat="1" ht="18" customHeight="1" x14ac:dyDescent="0.3"/>
    <row r="377" s="130" customFormat="1" ht="18" customHeight="1" x14ac:dyDescent="0.3"/>
    <row r="378" s="130" customFormat="1" ht="18" customHeight="1" x14ac:dyDescent="0.3"/>
    <row r="379" s="130" customFormat="1" ht="18" customHeight="1" x14ac:dyDescent="0.3"/>
    <row r="380" s="130" customFormat="1" ht="18" customHeight="1" x14ac:dyDescent="0.3"/>
    <row r="381" s="130" customFormat="1" ht="18" customHeight="1" x14ac:dyDescent="0.3"/>
    <row r="382" s="130" customFormat="1" ht="18" customHeight="1" x14ac:dyDescent="0.3"/>
    <row r="383" s="130" customFormat="1" ht="18" customHeight="1" x14ac:dyDescent="0.3"/>
    <row r="384" s="130" customFormat="1" ht="18" customHeight="1" x14ac:dyDescent="0.3"/>
    <row r="385" s="130" customFormat="1" ht="18" customHeight="1" x14ac:dyDescent="0.3"/>
    <row r="386" s="130" customFormat="1" ht="18" customHeight="1" x14ac:dyDescent="0.3"/>
    <row r="387" s="130" customFormat="1" ht="18" customHeight="1" x14ac:dyDescent="0.3"/>
    <row r="388" s="130" customFormat="1" ht="18" customHeight="1" x14ac:dyDescent="0.3"/>
    <row r="389" s="130" customFormat="1" ht="18" customHeight="1" x14ac:dyDescent="0.3"/>
    <row r="390" s="130" customFormat="1" ht="18" customHeight="1" x14ac:dyDescent="0.3"/>
    <row r="391" s="130" customFormat="1" ht="18" customHeight="1" x14ac:dyDescent="0.3"/>
    <row r="392" s="130" customFormat="1" ht="18" customHeight="1" x14ac:dyDescent="0.3"/>
    <row r="393" s="130" customFormat="1" ht="18" customHeight="1" x14ac:dyDescent="0.3"/>
    <row r="394" s="130" customFormat="1" ht="18" customHeight="1" x14ac:dyDescent="0.3"/>
    <row r="395" s="130" customFormat="1" ht="18" customHeight="1" x14ac:dyDescent="0.3"/>
    <row r="396" s="130" customFormat="1" ht="18" customHeight="1" x14ac:dyDescent="0.3"/>
    <row r="397" s="130" customFormat="1" ht="18" customHeight="1" x14ac:dyDescent="0.3"/>
    <row r="398" s="130" customFormat="1" ht="18" customHeight="1" x14ac:dyDescent="0.3"/>
    <row r="399" s="130" customFormat="1" ht="18" customHeight="1" x14ac:dyDescent="0.3"/>
    <row r="400" s="130" customFormat="1" ht="18" customHeight="1" x14ac:dyDescent="0.3"/>
    <row r="401" s="130" customFormat="1" ht="18" customHeight="1" x14ac:dyDescent="0.3"/>
    <row r="402" s="130" customFormat="1" ht="18" customHeight="1" x14ac:dyDescent="0.3"/>
    <row r="403" s="130" customFormat="1" ht="18" customHeight="1" x14ac:dyDescent="0.3"/>
    <row r="404" s="130" customFormat="1" ht="18" customHeight="1" x14ac:dyDescent="0.3"/>
    <row r="405" s="130" customFormat="1" ht="15" x14ac:dyDescent="0.3"/>
    <row r="406" s="130" customFormat="1" ht="18" customHeight="1" x14ac:dyDescent="0.3"/>
    <row r="407" s="130" customFormat="1" ht="18" customHeight="1" x14ac:dyDescent="0.3"/>
    <row r="408" s="130" customFormat="1" ht="18" customHeight="1" x14ac:dyDescent="0.3"/>
    <row r="409" s="130" customFormat="1" ht="18" customHeight="1" x14ac:dyDescent="0.3"/>
    <row r="410" s="130" customFormat="1" ht="18" customHeight="1" x14ac:dyDescent="0.3"/>
    <row r="411" s="130" customFormat="1" ht="18" customHeight="1" x14ac:dyDescent="0.3"/>
    <row r="412" s="130" customFormat="1" ht="18" customHeight="1" x14ac:dyDescent="0.3"/>
    <row r="413" s="130" customFormat="1" ht="18" customHeight="1" x14ac:dyDescent="0.3"/>
    <row r="414" s="130" customFormat="1" ht="18" customHeight="1" x14ac:dyDescent="0.3"/>
    <row r="415" s="130" customFormat="1" ht="18" customHeight="1" x14ac:dyDescent="0.3"/>
    <row r="416" s="130" customFormat="1" ht="18" customHeight="1" x14ac:dyDescent="0.3"/>
    <row r="417" s="130" customFormat="1" ht="18" customHeight="1" x14ac:dyDescent="0.3"/>
    <row r="418" s="130" customFormat="1" ht="18" customHeight="1" x14ac:dyDescent="0.3"/>
    <row r="419" s="130" customFormat="1" ht="18" customHeight="1" x14ac:dyDescent="0.3"/>
    <row r="420" s="130" customFormat="1" ht="18" customHeight="1" x14ac:dyDescent="0.3"/>
    <row r="421" s="130" customFormat="1" ht="18" customHeight="1" x14ac:dyDescent="0.3"/>
    <row r="422" s="130" customFormat="1" ht="18" customHeight="1" x14ac:dyDescent="0.3"/>
    <row r="423" s="130" customFormat="1" ht="18" customHeight="1" x14ac:dyDescent="0.3"/>
    <row r="424" s="130" customFormat="1" ht="18" customHeight="1" x14ac:dyDescent="0.3"/>
    <row r="425" s="130" customFormat="1" ht="18" customHeight="1" x14ac:dyDescent="0.3"/>
    <row r="426" s="130" customFormat="1" ht="18" customHeight="1" x14ac:dyDescent="0.3"/>
    <row r="427" s="130" customFormat="1" ht="18" customHeight="1" x14ac:dyDescent="0.3"/>
    <row r="428" s="130" customFormat="1" ht="18" customHeight="1" x14ac:dyDescent="0.3"/>
    <row r="429" s="130" customFormat="1" ht="18" customHeight="1" x14ac:dyDescent="0.3"/>
    <row r="430" s="130" customFormat="1" ht="18" customHeight="1" x14ac:dyDescent="0.3"/>
    <row r="431" s="130" customFormat="1" ht="18" customHeight="1" x14ac:dyDescent="0.3"/>
    <row r="432" s="130" customFormat="1" ht="15" x14ac:dyDescent="0.3"/>
    <row r="433" s="130" customFormat="1" ht="18" customHeight="1" x14ac:dyDescent="0.3"/>
    <row r="434" s="130" customFormat="1" ht="18" customHeight="1" x14ac:dyDescent="0.3"/>
    <row r="435" s="130" customFormat="1" ht="18" customHeight="1" x14ac:dyDescent="0.3"/>
    <row r="436" s="130" customFormat="1" ht="18" customHeight="1" x14ac:dyDescent="0.3"/>
    <row r="437" s="130" customFormat="1" ht="18" customHeight="1" x14ac:dyDescent="0.3"/>
    <row r="438" s="130" customFormat="1" ht="18" customHeight="1" x14ac:dyDescent="0.3"/>
    <row r="439" s="130" customFormat="1" ht="18" customHeight="1" x14ac:dyDescent="0.3"/>
    <row r="440" s="130" customFormat="1" ht="18" customHeight="1" x14ac:dyDescent="0.3"/>
    <row r="441" s="130" customFormat="1" ht="18" customHeight="1" x14ac:dyDescent="0.3"/>
    <row r="442" s="130" customFormat="1" ht="18" customHeight="1" x14ac:dyDescent="0.3"/>
    <row r="443" s="130" customFormat="1" ht="18" customHeight="1" x14ac:dyDescent="0.3"/>
    <row r="444" s="130" customFormat="1" ht="18" customHeight="1" x14ac:dyDescent="0.3"/>
    <row r="445" s="130" customFormat="1" ht="18" customHeight="1" x14ac:dyDescent="0.3"/>
    <row r="446" s="130" customFormat="1" ht="18" customHeight="1" x14ac:dyDescent="0.3"/>
    <row r="447" s="130" customFormat="1" ht="18" customHeight="1" x14ac:dyDescent="0.3"/>
    <row r="448" s="130" customFormat="1" ht="18" customHeight="1" x14ac:dyDescent="0.3"/>
    <row r="449" s="130" customFormat="1" ht="18" customHeight="1" x14ac:dyDescent="0.3"/>
    <row r="450" s="130" customFormat="1" ht="18" customHeight="1" x14ac:dyDescent="0.3"/>
    <row r="451" s="130" customFormat="1" ht="18" customHeight="1" x14ac:dyDescent="0.3"/>
    <row r="452" s="130" customFormat="1" ht="18" customHeight="1" x14ac:dyDescent="0.3"/>
    <row r="453" s="130" customFormat="1" ht="18" customHeight="1" x14ac:dyDescent="0.3"/>
    <row r="454" s="130" customFormat="1" ht="18" customHeight="1" x14ac:dyDescent="0.3"/>
    <row r="455" s="130" customFormat="1" ht="18" customHeight="1" x14ac:dyDescent="0.3"/>
    <row r="456" s="130" customFormat="1" ht="18" customHeight="1" x14ac:dyDescent="0.3"/>
    <row r="457" s="130" customFormat="1" ht="18" customHeight="1" x14ac:dyDescent="0.3"/>
  </sheetData>
  <mergeCells count="13">
    <mergeCell ref="B58:C65"/>
    <mergeCell ref="B34:C45"/>
    <mergeCell ref="P89:W90"/>
    <mergeCell ref="B230:G231"/>
    <mergeCell ref="B3:C9"/>
    <mergeCell ref="B10:C17"/>
    <mergeCell ref="B18:C21"/>
    <mergeCell ref="B22:C25"/>
    <mergeCell ref="B26:C29"/>
    <mergeCell ref="B30:C33"/>
    <mergeCell ref="B46:C49"/>
    <mergeCell ref="B50:C53"/>
    <mergeCell ref="B54:C57"/>
  </mergeCells>
  <hyperlinks>
    <hyperlink ref="D3" location="'1_IPC_gen_int'!A1" display="1. Evolución de la tasa de crecimiento interanual del IPC de España y la C. Valenciana. 2021M01-2022M05" xr:uid="{1590C783-273F-4DA1-9DE2-34B60A6E11F2}"/>
    <hyperlink ref="D5" location="'1_IPC_gen_CCAA_int'!A1" display="2. Ranking de la tasa de crecimiento interanual del IPC por CCAA. Mayo 2022" xr:uid="{4ECAC1FC-2AF8-44C1-8299-08D4196776B6}"/>
    <hyperlink ref="D7" location="'1_IPC_gen_CCAA_mens'!A1" display="3. Ranking de la tasa de crecimiento mensual del IPC por CCAA. Mayo 2022" xr:uid="{7ABC5240-F9D1-49BD-9A82-755B95692CFA}"/>
    <hyperlink ref="D9" location="'1_IPC_gen_int_cuadro'!A1" display="4. Cuadro tasa de crecimiento interanual del IPC de España y CCAA. Promedio 2021, promedio 3 últimos meses y tres últimos meses" xr:uid="{40884B7F-D34D-46A4-AA7D-2C536F960238}"/>
    <hyperlink ref="D11" location="'2_INF_sub_int'!A1" display="5. Evolución de la tasa de crecimiento interanual de la inflación subyacente de España y la C. Valenciana. 2021M01-2022M05" xr:uid="{7403C33B-D24E-4234-AF87-8803045AEE69}"/>
    <hyperlink ref="D13" location="'2_INF_sub_CCAA_int'!A1" display="6. Ranking de la tasa de crecimiento interanual de la inflación subyacente por CCAA. Mayo 2022" xr:uid="{B25C0150-F775-4541-8792-5005B53E55BF}"/>
    <hyperlink ref="D15" location="'2_INF_sub_CCAA_mens'!A1" display="7. Ranking de la tasa de crecimiento mensual de la inflación subyacente por CCAA. Mayo 2022" xr:uid="{7B0220B9-1ADE-483B-82FB-AE0FC0F01255}"/>
    <hyperlink ref="D17" location="'2_INF_sub_int_cuadro'!A1" display="8. Cuadro tasa de crecimiento interanual de la inflación subyacente de España y CCAA. Promedio 2021, promedio tres últimos meses y tres últimos meses" xr:uid="{343CAA10-598C-47E3-B298-3BA19F5CEFFF}"/>
    <hyperlink ref="D19" location="'3_IPC_grup_int_cuadro'!A1" display="'9. Cuadro tasa de crecimiento interanual del IPC (12 grupos) de España y la C. Valenciana. Promedio 2021, promedio tres últimos meses y tres últimos meses" xr:uid="{DB8A6454-EA49-458F-BD3B-794295E6A7EB}"/>
    <hyperlink ref="D21" location="'3_IPC_grup_mens_cuadro'!A1" display="10. Cuadro tasa de crecimiento mensual del IPC (12 grupos) de España y la C. Valenciana. Promedio 2021, promedio tres últimos meses y tres últimos meses" xr:uid="{2CF6871D-C580-4697-9EFE-B3F580F482CE}"/>
    <hyperlink ref="D23" location="'4_IPC_subgrup_int_cuadro'!A1" display="11. Cuadro tasa de crecimiento interanual del IPC (41 subgrupos) de España y la C. Valenciana. Promedio 2021, promedio tres últimos meses y tres últimos meses" xr:uid="{428F3F6F-DB36-4D73-A85D-9BB83FDE608E}"/>
    <hyperlink ref="D25" location="'4_IPC_subgrup_mens_cuadro'!A1" display="12. Cuadro tasa de crecimiento mensual del IPC (41 subgrupos) de España y la C. Valenciana. Promedio 2021, promedio tres últimos meses y tres últimos meses" xr:uid="{78C50773-D707-4897-8CCC-85ACEB6C8CB9}"/>
    <hyperlink ref="D27" location="'5_IPC_rub_int_cuadro'!A1" display="13. Cuadro tasa de crecimiento interanual del IPC (57 rúbricas) de España y la C. Valenciana. Promedio 2021, promedio tres últimos meses y tres últimos meses" xr:uid="{E2E275F3-63F6-4C6F-9855-DA441A8F2FF0}"/>
    <hyperlink ref="D29" location="'5_IPC_rub_mens_cuadro'!A1" display="14. Cuadro tasa de crecimiento mensual del IPC (57 rúbricas) de España y la C. Valenciana. Promedio 2021, promedio tres últimos meses y tres últimos meses" xr:uid="{678CA2C8-E1B9-4F07-A23E-C41C528ACB49}"/>
    <hyperlink ref="D31" location="'6_IPC_g_esp_int_cuadro'!A1" display="15. Cuadro tasa de crecimiento interanual del IPC (19 grupos especiales) de España y la C. Valenciana. Promedio 2021, promedio tres últimos meses y tres últimos meses" xr:uid="{D416F04B-74F1-439C-A285-BDEE6203AD3E}"/>
    <hyperlink ref="D33" location="'6_IPC_g_esp_mens_cuadro'!A1" display="16. Cuadro tasa de crecimiento mensual del IPC (19 grupos especiales) de España y la C. Valenciana. Promedio 2021, promedio tres últimos meses y tres últimos meses" xr:uid="{1C1C0773-8408-46E7-BB01-F490A6ABF5A8}"/>
    <hyperlink ref="D37" location="'7_IPRI_int_CCAA'!A1" display="18. Ranking de la tasa de crecimiento interanual del índice de precios industriales por CCAA. Abril 2022" xr:uid="{68BA399A-72F4-4735-A146-6D21EE4B62FE}"/>
    <hyperlink ref="D39" location="'7_IPRI_sin_ener_int'!A1" display="19. Evolución de la tasa de crecimiento interanual del índice de precios industriales (sin energía) de España y la C.Valenciana. 2021M01-2022M04" xr:uid="{AFE34E4B-87DF-4210-B8DD-AE085E2B088E}"/>
    <hyperlink ref="D41" location="'7_IPRI_sin_ener_int_CCAA'!A1" display="20. Ranking de la tasa de crecimiento interanual del índice de precios industriales (sin energía) por CCAA. Abril 2022" xr:uid="{A1E3B6AD-6090-4892-92D3-19995219D7BD}"/>
    <hyperlink ref="D43" location="'7_IPRI_destino_ec_int'!A1" display="21. Cuadro tasa de crecimiento interanual del índice de precios industriales por destino económico España y C. Valenciana. Promedio 2021, promedio tres últimos meses y tres últimos meses" xr:uid="{469A4D15-A7D8-488A-A24B-F759D430207E}"/>
    <hyperlink ref="D45" location="'7_IPRI_divisiones_int'!A1" display="22. Divisiones con mayor diferencia entre la C. Valenciana y España en la tasa de crecimiento interanual de los precios industriales. Abril 2022" xr:uid="{5D380F5D-8E52-49C9-9C16-B3FACF55AF4C}"/>
    <hyperlink ref="D51" location="'9_Construcción_int'!A1" display="'25. Evolución tasa de crecimiento interanual del precio medio del metro cuadrado de suelo urbano de España y la C. Valenciana. 2020T1-2021T4" xr:uid="{95C536FC-BD95-4B72-966A-2895BFC11D01}"/>
    <hyperlink ref="D53" location="'9_Construcción_int_CCAA'!A1" display="'26. Ranking tasa de crecimiento interanual del precio medio del metro cuadrado de suelo urbano de España y CCAA , 2021T4" xr:uid="{82F7581A-2417-4DE4-A548-417D7E334534}"/>
    <hyperlink ref="D55" location="'10_Comercio_int'!A1" display="27. Evolución de la tasa de crecimiento interanual del índice de precios negocios al por menor ( sin estaciones de servicio) de España y la C. Valenciana. 2021M01-2022M04" xr:uid="{906DD286-768D-4C33-8BE8-44F72EFFB380}"/>
    <hyperlink ref="D57" location="'10_Comercio_int_CCAA'!A1" display="28. Ranking de la tasa de crecimiento interanual del índice de precios negocios al por menor ( sin estaciones de servicio) por CCAA. Abril 2022" xr:uid="{3A1EFE73-18A7-4DD2-A3E2-E1112478D36D}"/>
    <hyperlink ref="D59" location="'11_Turismo_int'!A1" display="29. Evolución de la tasa de crecimiento interanual del índice de precios hoteleros de España y la C. Valenciana. 2021M01-2022M04" xr:uid="{42775C0B-A927-429D-A679-C578A2308EC4}"/>
    <hyperlink ref="D61" location="'11_Turismo_int_CCAA'!A1" display="30. Ranking de la tasa de crecimiento interanual del índice de precios hoteleros por CCAA. Abril 2022" xr:uid="{4787EF66-1C6B-4828-958E-7D7D35E5D6EF}"/>
    <hyperlink ref="D63" location="'11_Turismo_rur_int'!A1" display="31. Evolución de la tasa de crecimiento interanual del índice de precios en alojamientos de turismo rural España y C. Valenciana. 2021M01-2022M04" xr:uid="{C3C84866-5CBB-4230-AB51-9386393F846C}"/>
    <hyperlink ref="D65" location="'11_Turismo_rur_int_CCAA'!A1" display="32. Ranking de la tasa de crecimiento interanual del índice de precios en alojamientos de turismo rural por CCAA. Abril 2022" xr:uid="{DAD3C2C4-2D49-4AFB-86DB-57BBEF6FA60C}"/>
    <hyperlink ref="D49" location="'8_Vivienda_int_CCAA'!A1" display="24. Ranking de la tasa de crecimiento interanual del índice de precios de la vivienda por CCAA. 2022T1" xr:uid="{DCA6C23E-DEA2-4458-BDEC-8DC1DD7E5AB0}"/>
    <hyperlink ref="D35" location="'7_IPRI_int'!A1" display="17. Evolución de la tasa de crecimiento interanual del índice de precios industriales de España y la C.Valenciana. 2021M01-2022M04" xr:uid="{2AB4DFF4-3E89-48B5-98B3-318CE4613F3A}"/>
    <hyperlink ref="D47" location="'8_Vivienda_int'!A1" display="23. Evolución de la tasa de crecimiento interanual del índice de precios de la vivienda de España y la C. Valenciana. 2020T1-2022T1" xr:uid="{0A2AC049-2A4A-4AF6-981E-9751C3FCC150}"/>
  </hyperlinks>
  <printOptions horizontalCentered="1"/>
  <pageMargins left="0.59055118110236227" right="0.59055118110236227" top="0.59055118110236227" bottom="0" header="0" footer="0"/>
  <pageSetup paperSize="9" scale="1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E9C59-4FA9-47FD-8C29-DAB78C130F9A}">
  <sheetPr>
    <tabColor rgb="FF683064"/>
  </sheetPr>
  <dimension ref="A1:X80"/>
  <sheetViews>
    <sheetView showGridLines="0" zoomScale="60" zoomScaleNormal="60" workbookViewId="0">
      <selection activeCell="H1" sqref="H1:H2"/>
    </sheetView>
  </sheetViews>
  <sheetFormatPr baseColWidth="10" defaultColWidth="0" defaultRowHeight="0" customHeight="1" zeroHeight="1" x14ac:dyDescent="0.3"/>
  <cols>
    <col min="1" max="1" width="39.5546875" style="38" customWidth="1"/>
    <col min="2" max="2" width="35.5546875" style="38" customWidth="1"/>
    <col min="3" max="8" width="19.6640625" style="38" customWidth="1"/>
    <col min="9" max="9" width="22.6640625" style="38" bestFit="1" customWidth="1"/>
    <col min="10" max="20" width="19.6640625" style="38" customWidth="1"/>
    <col min="21" max="24" width="19.77734375" style="38" customWidth="1"/>
    <col min="25" max="16384" width="11.44140625" style="38" hidden="1"/>
  </cols>
  <sheetData>
    <row r="1" spans="1:12" ht="18" customHeight="1" x14ac:dyDescent="0.3">
      <c r="A1" s="44"/>
      <c r="B1" s="21"/>
      <c r="C1" s="21"/>
      <c r="D1" s="21"/>
      <c r="E1" s="21"/>
      <c r="F1" s="21"/>
      <c r="G1" s="216"/>
      <c r="H1" s="332" t="s">
        <v>234</v>
      </c>
      <c r="I1" s="334" t="s">
        <v>235</v>
      </c>
      <c r="J1" s="334"/>
      <c r="K1" s="46"/>
      <c r="L1" s="46"/>
    </row>
    <row r="2" spans="1:12" s="48" customFormat="1" ht="62.25" customHeight="1" x14ac:dyDescent="0.3">
      <c r="A2" s="47"/>
      <c r="B2" s="49"/>
      <c r="C2" s="49"/>
      <c r="D2" s="49"/>
      <c r="E2" s="49"/>
      <c r="F2" s="49"/>
      <c r="G2" s="216"/>
      <c r="H2" s="333"/>
      <c r="I2" s="335"/>
      <c r="J2" s="335"/>
    </row>
    <row r="3" spans="1:12" s="48" customFormat="1" ht="18" customHeight="1" x14ac:dyDescent="0.3">
      <c r="A3" s="49"/>
      <c r="B3" s="21"/>
      <c r="C3" s="21"/>
      <c r="D3" s="21"/>
      <c r="E3" s="21"/>
      <c r="F3" s="221" t="s">
        <v>276</v>
      </c>
      <c r="H3" s="49"/>
      <c r="I3" s="50"/>
    </row>
    <row r="4" spans="1:12" s="48" customFormat="1" ht="32.25" customHeight="1" x14ac:dyDescent="0.3">
      <c r="A4" s="47"/>
      <c r="B4" s="23" t="s">
        <v>36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257</v>
      </c>
      <c r="J14" s="11"/>
      <c r="K14" s="11"/>
      <c r="L14" s="11"/>
    </row>
    <row r="15" spans="1:12" ht="18" customHeight="1" thickBot="1" x14ac:dyDescent="0.35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thickTop="1" thickBot="1" x14ac:dyDescent="0.35">
      <c r="A16" s="60"/>
      <c r="C16" s="338">
        <v>2022</v>
      </c>
      <c r="D16" s="339"/>
      <c r="E16" s="340" t="s">
        <v>297</v>
      </c>
      <c r="F16" s="341"/>
      <c r="G16" s="342">
        <f>V48</f>
        <v>45170</v>
      </c>
      <c r="H16" s="341"/>
      <c r="I16" s="342">
        <f>W48</f>
        <v>45200</v>
      </c>
      <c r="J16" s="341"/>
      <c r="K16" s="336">
        <f>X48</f>
        <v>45231</v>
      </c>
      <c r="L16" s="337"/>
    </row>
    <row r="17" spans="1:12" ht="18" customHeight="1" thickTop="1" thickBot="1" x14ac:dyDescent="0.35">
      <c r="A17" s="60"/>
      <c r="B17" s="151" t="s">
        <v>33</v>
      </c>
      <c r="C17" s="101" t="s">
        <v>0</v>
      </c>
      <c r="D17" s="92" t="s">
        <v>1</v>
      </c>
      <c r="E17" s="85" t="s">
        <v>0</v>
      </c>
      <c r="F17" s="86" t="s">
        <v>1</v>
      </c>
      <c r="G17" s="85" t="s">
        <v>0</v>
      </c>
      <c r="H17" s="86" t="s">
        <v>1</v>
      </c>
      <c r="I17" s="85" t="s">
        <v>0</v>
      </c>
      <c r="J17" s="86" t="s">
        <v>1</v>
      </c>
      <c r="K17" s="85" t="s">
        <v>0</v>
      </c>
      <c r="L17" s="86" t="s">
        <v>1</v>
      </c>
    </row>
    <row r="18" spans="1:12" ht="35.1" customHeight="1" thickTop="1" x14ac:dyDescent="0.3">
      <c r="A18" s="60"/>
      <c r="B18" s="198" t="s">
        <v>227</v>
      </c>
      <c r="C18" s="193">
        <f>AVERAGE(B50:M50)</f>
        <v>8.3916666666666675</v>
      </c>
      <c r="D18" s="193">
        <f>AVERAGE(B65:M65)</f>
        <v>8.4666666666666668</v>
      </c>
      <c r="E18" s="165">
        <f>AVERAGE(G18,I18,K18)</f>
        <v>3.4</v>
      </c>
      <c r="F18" s="165">
        <f>AVERAGE(H18,J18,L18)</f>
        <v>3.5</v>
      </c>
      <c r="G18" s="230">
        <f>V50</f>
        <v>3.5</v>
      </c>
      <c r="H18" s="165">
        <f>V65</f>
        <v>3.5</v>
      </c>
      <c r="I18" s="244">
        <f>W50</f>
        <v>3.5</v>
      </c>
      <c r="J18" s="165">
        <f>W65</f>
        <v>3.5</v>
      </c>
      <c r="K18" s="230">
        <f>X50</f>
        <v>3.2</v>
      </c>
      <c r="L18" s="165">
        <f>X65</f>
        <v>3.5</v>
      </c>
    </row>
    <row r="19" spans="1:12" ht="35.1" customHeight="1" x14ac:dyDescent="0.3">
      <c r="A19" s="60"/>
      <c r="B19" s="187" t="s">
        <v>23</v>
      </c>
      <c r="C19" s="170">
        <f>AVERAGE(B51:M51)</f>
        <v>11.608333333333333</v>
      </c>
      <c r="D19" s="171">
        <f t="shared" ref="D19:D29" si="0">AVERAGE(B66:M66)</f>
        <v>12.083333333333334</v>
      </c>
      <c r="E19" s="166">
        <f>AVERAGE(G19,I19,K19)</f>
        <v>9.6666666666666661</v>
      </c>
      <c r="F19" s="166">
        <f t="shared" ref="F19:F30" si="1">AVERAGE(H19,J19,L19)</f>
        <v>9.6</v>
      </c>
      <c r="G19" s="226">
        <f t="shared" ref="G19:G30" si="2">V51</f>
        <v>10.5</v>
      </c>
      <c r="H19" s="166">
        <f t="shared" ref="H19:H30" si="3">V66</f>
        <v>10.7</v>
      </c>
      <c r="I19" s="95">
        <f t="shared" ref="I19:I30" si="4">W51</f>
        <v>9.5</v>
      </c>
      <c r="J19" s="166">
        <f t="shared" ref="J19:J30" si="5">W66</f>
        <v>9.3000000000000007</v>
      </c>
      <c r="K19" s="226">
        <f t="shared" ref="K19:K30" si="6">X51</f>
        <v>9</v>
      </c>
      <c r="L19" s="166">
        <f t="shared" ref="L19:L30" si="7">X66</f>
        <v>8.8000000000000007</v>
      </c>
    </row>
    <row r="20" spans="1:12" ht="24.9" customHeight="1" x14ac:dyDescent="0.3">
      <c r="A20" s="60"/>
      <c r="B20" s="156" t="s">
        <v>24</v>
      </c>
      <c r="C20" s="170">
        <f t="shared" ref="C20:C29" si="8">AVERAGE(B52:M52)</f>
        <v>3.8583333333333338</v>
      </c>
      <c r="D20" s="171">
        <f t="shared" si="0"/>
        <v>3.8166666666666664</v>
      </c>
      <c r="E20" s="166">
        <f t="shared" ref="E20:E30" si="9">AVERAGE(G20,I20,K20)</f>
        <v>7.4666666666666659</v>
      </c>
      <c r="F20" s="166">
        <f t="shared" si="1"/>
        <v>7.6333333333333329</v>
      </c>
      <c r="G20" s="226">
        <f t="shared" si="2"/>
        <v>7.7</v>
      </c>
      <c r="H20" s="166">
        <f t="shared" si="3"/>
        <v>8.1</v>
      </c>
      <c r="I20" s="95">
        <f t="shared" si="4"/>
        <v>7.6</v>
      </c>
      <c r="J20" s="166">
        <f t="shared" si="5"/>
        <v>7.5</v>
      </c>
      <c r="K20" s="226">
        <f t="shared" si="6"/>
        <v>7.1</v>
      </c>
      <c r="L20" s="166">
        <f t="shared" si="7"/>
        <v>7.3</v>
      </c>
    </row>
    <row r="21" spans="1:12" ht="35.1" customHeight="1" x14ac:dyDescent="0.3">
      <c r="A21" s="60"/>
      <c r="B21" s="156" t="s">
        <v>25</v>
      </c>
      <c r="C21" s="170">
        <f t="shared" si="8"/>
        <v>2.7833333333333332</v>
      </c>
      <c r="D21" s="171">
        <f t="shared" si="0"/>
        <v>1.8166666666666664</v>
      </c>
      <c r="E21" s="166">
        <f t="shared" si="9"/>
        <v>1.5666666666666667</v>
      </c>
      <c r="F21" s="166">
        <f t="shared" si="1"/>
        <v>2.5</v>
      </c>
      <c r="G21" s="226">
        <f t="shared" si="2"/>
        <v>1.2</v>
      </c>
      <c r="H21" s="166">
        <f t="shared" si="3"/>
        <v>2</v>
      </c>
      <c r="I21" s="95">
        <f t="shared" si="4"/>
        <v>1.3</v>
      </c>
      <c r="J21" s="166">
        <f t="shared" si="5"/>
        <v>1.4</v>
      </c>
      <c r="K21" s="226">
        <f t="shared" si="6"/>
        <v>2.2000000000000002</v>
      </c>
      <c r="L21" s="166">
        <f t="shared" si="7"/>
        <v>4.0999999999999996</v>
      </c>
    </row>
    <row r="22" spans="1:12" ht="35.1" customHeight="1" x14ac:dyDescent="0.3">
      <c r="A22" s="60"/>
      <c r="B22" s="156" t="s">
        <v>34</v>
      </c>
      <c r="C22" s="170">
        <f t="shared" si="8"/>
        <v>16.083333333333332</v>
      </c>
      <c r="D22" s="171">
        <f t="shared" si="0"/>
        <v>16.583333333333332</v>
      </c>
      <c r="E22" s="166">
        <f t="shared" si="9"/>
        <v>-8.8333333333333339</v>
      </c>
      <c r="F22" s="166">
        <f t="shared" si="1"/>
        <v>-10.166666666666666</v>
      </c>
      <c r="G22" s="226">
        <f t="shared" si="2"/>
        <v>-13.1</v>
      </c>
      <c r="H22" s="166">
        <f t="shared" si="3"/>
        <v>-15.6</v>
      </c>
      <c r="I22" s="95">
        <f t="shared" si="4"/>
        <v>-7.7</v>
      </c>
      <c r="J22" s="166">
        <f t="shared" si="5"/>
        <v>-8.6999999999999993</v>
      </c>
      <c r="K22" s="226">
        <f t="shared" si="6"/>
        <v>-5.7</v>
      </c>
      <c r="L22" s="166">
        <f t="shared" si="7"/>
        <v>-6.2</v>
      </c>
    </row>
    <row r="23" spans="1:12" ht="24.9" customHeight="1" x14ac:dyDescent="0.3">
      <c r="A23" s="60"/>
      <c r="B23" s="156" t="s">
        <v>35</v>
      </c>
      <c r="C23" s="170">
        <f t="shared" si="8"/>
        <v>6.333333333333333</v>
      </c>
      <c r="D23" s="171">
        <f t="shared" si="0"/>
        <v>6.3666666666666671</v>
      </c>
      <c r="E23" s="166">
        <f t="shared" si="9"/>
        <v>3.2999999999999994</v>
      </c>
      <c r="F23" s="166">
        <f t="shared" si="1"/>
        <v>2.7999999999999994</v>
      </c>
      <c r="G23" s="226">
        <f t="shared" si="2"/>
        <v>3.9</v>
      </c>
      <c r="H23" s="166">
        <f t="shared" si="3"/>
        <v>3.4</v>
      </c>
      <c r="I23" s="95">
        <f t="shared" si="4"/>
        <v>3.3</v>
      </c>
      <c r="J23" s="166">
        <f t="shared" si="5"/>
        <v>2.8</v>
      </c>
      <c r="K23" s="226">
        <f t="shared" si="6"/>
        <v>2.7</v>
      </c>
      <c r="L23" s="166">
        <f t="shared" si="7"/>
        <v>2.2000000000000002</v>
      </c>
    </row>
    <row r="24" spans="1:12" ht="24.9" customHeight="1" x14ac:dyDescent="0.35">
      <c r="A24" s="60"/>
      <c r="B24" s="159" t="s">
        <v>26</v>
      </c>
      <c r="C24" s="170">
        <f t="shared" si="8"/>
        <v>1.0999999999999999</v>
      </c>
      <c r="D24" s="171">
        <f t="shared" si="0"/>
        <v>1.4833333333333334</v>
      </c>
      <c r="E24" s="166">
        <f t="shared" si="9"/>
        <v>2.1333333333333333</v>
      </c>
      <c r="F24" s="166">
        <f t="shared" si="1"/>
        <v>2.1999999999999997</v>
      </c>
      <c r="G24" s="226">
        <f t="shared" si="2"/>
        <v>2.1</v>
      </c>
      <c r="H24" s="166">
        <f t="shared" si="3"/>
        <v>1.9</v>
      </c>
      <c r="I24" s="95">
        <f t="shared" si="4"/>
        <v>2.2000000000000002</v>
      </c>
      <c r="J24" s="166">
        <f t="shared" si="5"/>
        <v>2.2000000000000002</v>
      </c>
      <c r="K24" s="226">
        <f t="shared" si="6"/>
        <v>2.1</v>
      </c>
      <c r="L24" s="166">
        <f t="shared" si="7"/>
        <v>2.5</v>
      </c>
    </row>
    <row r="25" spans="1:12" ht="24.9" customHeight="1" x14ac:dyDescent="0.35">
      <c r="A25" s="60"/>
      <c r="B25" s="159" t="s">
        <v>27</v>
      </c>
      <c r="C25" s="170">
        <f t="shared" si="8"/>
        <v>12.208333333333336</v>
      </c>
      <c r="D25" s="171">
        <f t="shared" si="0"/>
        <v>12.90833333333333</v>
      </c>
      <c r="E25" s="166">
        <f t="shared" si="9"/>
        <v>1.7333333333333332</v>
      </c>
      <c r="F25" s="166">
        <f t="shared" si="1"/>
        <v>1.7666666666666664</v>
      </c>
      <c r="G25" s="226">
        <f t="shared" si="2"/>
        <v>3.8</v>
      </c>
      <c r="H25" s="166">
        <f t="shared" si="3"/>
        <v>3.8</v>
      </c>
      <c r="I25" s="95">
        <f t="shared" si="4"/>
        <v>1.4</v>
      </c>
      <c r="J25" s="166">
        <f t="shared" si="5"/>
        <v>1.4</v>
      </c>
      <c r="K25" s="226">
        <f t="shared" si="6"/>
        <v>0</v>
      </c>
      <c r="L25" s="166">
        <f t="shared" si="7"/>
        <v>0.1</v>
      </c>
    </row>
    <row r="26" spans="1:12" ht="24.9" customHeight="1" x14ac:dyDescent="0.35">
      <c r="A26" s="60"/>
      <c r="B26" s="159" t="s">
        <v>28</v>
      </c>
      <c r="C26" s="170">
        <f t="shared" si="8"/>
        <v>-1.25</v>
      </c>
      <c r="D26" s="171">
        <f t="shared" si="0"/>
        <v>-1.3416666666666668</v>
      </c>
      <c r="E26" s="166">
        <f t="shared" si="9"/>
        <v>3.6666666666666665</v>
      </c>
      <c r="F26" s="166">
        <f t="shared" si="1"/>
        <v>3.4</v>
      </c>
      <c r="G26" s="226">
        <f t="shared" si="2"/>
        <v>4.4000000000000004</v>
      </c>
      <c r="H26" s="166">
        <f t="shared" si="3"/>
        <v>4.0999999999999996</v>
      </c>
      <c r="I26" s="95">
        <f t="shared" si="4"/>
        <v>3.3</v>
      </c>
      <c r="J26" s="166">
        <f t="shared" si="5"/>
        <v>3.1</v>
      </c>
      <c r="K26" s="226">
        <f t="shared" si="6"/>
        <v>3.3</v>
      </c>
      <c r="L26" s="166">
        <f t="shared" si="7"/>
        <v>3</v>
      </c>
    </row>
    <row r="27" spans="1:12" ht="24.9" customHeight="1" x14ac:dyDescent="0.35">
      <c r="A27" s="60"/>
      <c r="B27" s="159" t="s">
        <v>29</v>
      </c>
      <c r="C27" s="170">
        <f t="shared" si="8"/>
        <v>2.7916666666666665</v>
      </c>
      <c r="D27" s="171">
        <f>AVERAGE(B74:M74)</f>
        <v>2.1583333333333328</v>
      </c>
      <c r="E27" s="166">
        <f t="shared" si="9"/>
        <v>3.7666666666666671</v>
      </c>
      <c r="F27" s="166">
        <f t="shared" si="1"/>
        <v>4.0333333333333332</v>
      </c>
      <c r="G27" s="226">
        <f t="shared" si="2"/>
        <v>5</v>
      </c>
      <c r="H27" s="166">
        <f t="shared" si="3"/>
        <v>5</v>
      </c>
      <c r="I27" s="95">
        <f t="shared" si="4"/>
        <v>3.8</v>
      </c>
      <c r="J27" s="166">
        <f t="shared" si="5"/>
        <v>4</v>
      </c>
      <c r="K27" s="226">
        <f t="shared" si="6"/>
        <v>2.5</v>
      </c>
      <c r="L27" s="166">
        <f t="shared" si="7"/>
        <v>3.1</v>
      </c>
    </row>
    <row r="28" spans="1:12" ht="24.9" customHeight="1" x14ac:dyDescent="0.35">
      <c r="A28" s="60"/>
      <c r="B28" s="159" t="s">
        <v>30</v>
      </c>
      <c r="C28" s="170">
        <f t="shared" si="8"/>
        <v>1.2666666666666666</v>
      </c>
      <c r="D28" s="171">
        <f t="shared" si="0"/>
        <v>1.375</v>
      </c>
      <c r="E28" s="166">
        <f t="shared" si="9"/>
        <v>2.5666666666666669</v>
      </c>
      <c r="F28" s="166">
        <f t="shared" si="1"/>
        <v>1.9000000000000001</v>
      </c>
      <c r="G28" s="226">
        <f t="shared" si="2"/>
        <v>2.2000000000000002</v>
      </c>
      <c r="H28" s="166">
        <f t="shared" si="3"/>
        <v>1.6</v>
      </c>
      <c r="I28" s="95">
        <f t="shared" si="4"/>
        <v>2.7</v>
      </c>
      <c r="J28" s="166">
        <f t="shared" si="5"/>
        <v>2.1</v>
      </c>
      <c r="K28" s="226">
        <f t="shared" si="6"/>
        <v>2.8</v>
      </c>
      <c r="L28" s="166">
        <f t="shared" si="7"/>
        <v>2</v>
      </c>
    </row>
    <row r="29" spans="1:12" ht="24.9" customHeight="1" x14ac:dyDescent="0.35">
      <c r="A29" s="60"/>
      <c r="B29" s="159" t="s">
        <v>31</v>
      </c>
      <c r="C29" s="170">
        <f t="shared" si="8"/>
        <v>6.3833333333333329</v>
      </c>
      <c r="D29" s="171">
        <f t="shared" si="0"/>
        <v>6.45</v>
      </c>
      <c r="E29" s="166">
        <f t="shared" si="9"/>
        <v>6.2333333333333334</v>
      </c>
      <c r="F29" s="166">
        <f t="shared" si="1"/>
        <v>6.8999999999999995</v>
      </c>
      <c r="G29" s="226">
        <f t="shared" si="2"/>
        <v>6.3</v>
      </c>
      <c r="H29" s="166">
        <f t="shared" si="3"/>
        <v>6.8</v>
      </c>
      <c r="I29" s="95">
        <f t="shared" si="4"/>
        <v>6.3</v>
      </c>
      <c r="J29" s="166">
        <f t="shared" si="5"/>
        <v>6.8</v>
      </c>
      <c r="K29" s="226">
        <f t="shared" si="6"/>
        <v>6.1</v>
      </c>
      <c r="L29" s="166">
        <f t="shared" si="7"/>
        <v>7.1</v>
      </c>
    </row>
    <row r="30" spans="1:12" ht="25.5" customHeight="1" thickBot="1" x14ac:dyDescent="0.4">
      <c r="A30" s="60"/>
      <c r="B30" s="162" t="s">
        <v>32</v>
      </c>
      <c r="C30" s="172">
        <f>AVERAGE(B62:M62)</f>
        <v>3.5083333333333329</v>
      </c>
      <c r="D30" s="173">
        <f>AVERAGE(B77:M77)</f>
        <v>3.9500000000000006</v>
      </c>
      <c r="E30" s="168">
        <f t="shared" si="9"/>
        <v>4.4666666666666659</v>
      </c>
      <c r="F30" s="168">
        <f t="shared" si="1"/>
        <v>4.6333333333333337</v>
      </c>
      <c r="G30" s="205">
        <f t="shared" si="2"/>
        <v>4.8</v>
      </c>
      <c r="H30" s="168">
        <f t="shared" si="3"/>
        <v>4.9000000000000004</v>
      </c>
      <c r="I30" s="238">
        <f t="shared" si="4"/>
        <v>4.4000000000000004</v>
      </c>
      <c r="J30" s="168">
        <f t="shared" si="5"/>
        <v>4.5999999999999996</v>
      </c>
      <c r="K30" s="205">
        <f t="shared" si="6"/>
        <v>4.2</v>
      </c>
      <c r="L30" s="168">
        <f t="shared" si="7"/>
        <v>4.4000000000000004</v>
      </c>
    </row>
    <row r="31" spans="1:12" ht="18" customHeight="1" thickTop="1" x14ac:dyDescent="0.35">
      <c r="A31" s="60"/>
      <c r="B31" s="83"/>
      <c r="C31" s="84"/>
      <c r="D31" s="82"/>
      <c r="E31" s="82"/>
      <c r="F31" s="82"/>
      <c r="G31" s="66"/>
      <c r="H31" s="66"/>
      <c r="I31" s="66"/>
    </row>
    <row r="32" spans="1:12" ht="18" customHeight="1" x14ac:dyDescent="0.3">
      <c r="A32" s="60"/>
      <c r="B32" s="83"/>
      <c r="C32" s="84"/>
      <c r="D32" s="82"/>
      <c r="E32" s="82"/>
      <c r="F32" s="82"/>
    </row>
    <row r="33" spans="1:24" ht="18" customHeight="1" x14ac:dyDescent="0.3">
      <c r="A33" s="60"/>
      <c r="B33" s="83"/>
      <c r="C33" s="84"/>
      <c r="D33" s="82"/>
      <c r="E33" s="82"/>
      <c r="F33" s="82"/>
    </row>
    <row r="34" spans="1:24" ht="18" customHeight="1" x14ac:dyDescent="0.3">
      <c r="A34" s="60"/>
      <c r="B34" s="83"/>
      <c r="C34" s="84"/>
      <c r="D34" s="82"/>
      <c r="E34" s="82"/>
      <c r="F34" s="82"/>
      <c r="G34" s="68"/>
      <c r="H34" s="68"/>
      <c r="I34" s="69"/>
    </row>
    <row r="35" spans="1:24" s="48" customFormat="1" ht="18" customHeight="1" x14ac:dyDescent="0.3">
      <c r="A35" s="58"/>
      <c r="B35" s="83"/>
      <c r="C35" s="84"/>
      <c r="D35" s="82"/>
      <c r="E35" s="82"/>
      <c r="F35" s="82"/>
    </row>
    <row r="36" spans="1:24" s="48" customFormat="1" ht="18" customHeight="1" x14ac:dyDescent="0.3">
      <c r="A36" s="58"/>
      <c r="B36" s="70"/>
      <c r="C36" s="70"/>
      <c r="D36" s="70"/>
      <c r="E36" s="70"/>
    </row>
    <row r="37" spans="1:24" s="48" customFormat="1" ht="18" customHeight="1" x14ac:dyDescent="0.3">
      <c r="A37" s="58"/>
      <c r="B37" s="28" t="s">
        <v>243</v>
      </c>
      <c r="C37" s="70"/>
      <c r="D37" s="70"/>
      <c r="E37" s="70"/>
    </row>
    <row r="38" spans="1:24" s="48" customFormat="1" ht="18" customHeight="1" x14ac:dyDescent="0.3">
      <c r="A38" s="58"/>
      <c r="C38" s="70"/>
      <c r="D38" s="70"/>
      <c r="E38" s="70"/>
    </row>
    <row r="39" spans="1:24" s="48" customFormat="1" ht="18" customHeight="1" x14ac:dyDescent="0.3">
      <c r="A39" s="58"/>
      <c r="B39" s="70"/>
      <c r="C39" s="70"/>
      <c r="D39" s="70"/>
      <c r="E39" s="70"/>
    </row>
    <row r="40" spans="1:24" ht="18" customHeight="1" x14ac:dyDescent="0.3">
      <c r="A40" s="60"/>
    </row>
    <row r="41" spans="1:24" ht="18" customHeight="1" x14ac:dyDescent="0.3">
      <c r="A41" s="60"/>
    </row>
    <row r="42" spans="1:2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 customHeight="1" x14ac:dyDescent="0.3"/>
    <row r="45" spans="1:24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24" ht="18" customHeight="1" x14ac:dyDescent="0.3"/>
    <row r="47" spans="1:24" ht="18" customHeight="1" x14ac:dyDescent="0.3">
      <c r="A47" s="38" t="s">
        <v>37</v>
      </c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</row>
    <row r="49" spans="1:24" ht="18" customHeight="1" x14ac:dyDescent="0.35">
      <c r="A49" s="41" t="s">
        <v>305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14"/>
      <c r="U49" s="114"/>
      <c r="V49" s="114"/>
      <c r="W49" s="114"/>
      <c r="X49" s="114"/>
    </row>
    <row r="50" spans="1:24" ht="18" customHeight="1" x14ac:dyDescent="0.3">
      <c r="A50" s="38" t="s">
        <v>227</v>
      </c>
      <c r="B50" s="95">
        <v>6.1</v>
      </c>
      <c r="C50" s="95">
        <v>7.6</v>
      </c>
      <c r="D50" s="95">
        <v>9.8000000000000007</v>
      </c>
      <c r="E50" s="95">
        <v>8.3000000000000007</v>
      </c>
      <c r="F50" s="95">
        <v>8.6999999999999993</v>
      </c>
      <c r="G50" s="95">
        <v>10.199999999999999</v>
      </c>
      <c r="H50" s="95">
        <v>10.8</v>
      </c>
      <c r="I50" s="95">
        <v>10.5</v>
      </c>
      <c r="J50" s="95">
        <v>8.9</v>
      </c>
      <c r="K50" s="95">
        <v>7.3</v>
      </c>
      <c r="L50" s="95">
        <v>6.8</v>
      </c>
      <c r="M50" s="95">
        <v>5.7</v>
      </c>
      <c r="N50" s="95">
        <v>5.9</v>
      </c>
      <c r="O50" s="95">
        <v>6</v>
      </c>
      <c r="P50" s="95">
        <v>3.3</v>
      </c>
      <c r="Q50" s="95">
        <v>4.0999999999999996</v>
      </c>
      <c r="R50" s="95">
        <v>3.2</v>
      </c>
      <c r="S50" s="95">
        <v>1.9</v>
      </c>
      <c r="T50" s="95">
        <v>2.2999999999999998</v>
      </c>
      <c r="U50" s="95">
        <v>2.6</v>
      </c>
      <c r="V50" s="95">
        <v>3.5</v>
      </c>
      <c r="W50" s="95">
        <v>3.5</v>
      </c>
      <c r="X50" s="95">
        <v>3.2</v>
      </c>
    </row>
    <row r="51" spans="1:24" ht="18" customHeight="1" x14ac:dyDescent="0.35">
      <c r="A51" s="42" t="s">
        <v>23</v>
      </c>
      <c r="B51" s="93">
        <v>4.8</v>
      </c>
      <c r="C51" s="93">
        <v>5.6</v>
      </c>
      <c r="D51" s="93">
        <v>6.8</v>
      </c>
      <c r="E51" s="93">
        <v>10.1</v>
      </c>
      <c r="F51" s="93">
        <v>11</v>
      </c>
      <c r="G51" s="93">
        <v>12.9</v>
      </c>
      <c r="H51" s="93">
        <v>13.5</v>
      </c>
      <c r="I51" s="93">
        <v>13.8</v>
      </c>
      <c r="J51" s="93">
        <v>14.4</v>
      </c>
      <c r="K51" s="93">
        <v>15.4</v>
      </c>
      <c r="L51" s="93">
        <v>15.3</v>
      </c>
      <c r="M51" s="93">
        <v>15.7</v>
      </c>
      <c r="N51" s="93">
        <v>15.4</v>
      </c>
      <c r="O51" s="93">
        <v>16.600000000000001</v>
      </c>
      <c r="P51" s="93">
        <v>16.5</v>
      </c>
      <c r="Q51" s="93">
        <v>12.9</v>
      </c>
      <c r="R51" s="93">
        <v>12</v>
      </c>
      <c r="S51" s="93">
        <v>10.3</v>
      </c>
      <c r="T51" s="93">
        <v>10.8</v>
      </c>
      <c r="U51" s="93">
        <v>10.5</v>
      </c>
      <c r="V51" s="93">
        <v>10.5</v>
      </c>
      <c r="W51" s="93">
        <v>9.5</v>
      </c>
      <c r="X51" s="93">
        <v>9</v>
      </c>
    </row>
    <row r="52" spans="1:24" ht="18" customHeight="1" x14ac:dyDescent="0.35">
      <c r="A52" s="42" t="s">
        <v>24</v>
      </c>
      <c r="B52" s="93">
        <v>1.6</v>
      </c>
      <c r="C52" s="93">
        <v>2.2999999999999998</v>
      </c>
      <c r="D52" s="93">
        <v>3</v>
      </c>
      <c r="E52" s="93">
        <v>3.4</v>
      </c>
      <c r="F52" s="93">
        <v>3.4</v>
      </c>
      <c r="G52" s="93">
        <v>4.0999999999999996</v>
      </c>
      <c r="H52" s="93">
        <v>4.5</v>
      </c>
      <c r="I52" s="93">
        <v>4.7</v>
      </c>
      <c r="J52" s="93">
        <v>4.3</v>
      </c>
      <c r="K52" s="93">
        <v>3.7</v>
      </c>
      <c r="L52" s="93">
        <v>4.0999999999999996</v>
      </c>
      <c r="M52" s="93">
        <v>7.2</v>
      </c>
      <c r="N52" s="93">
        <v>8.1999999999999993</v>
      </c>
      <c r="O52" s="93">
        <v>8.4</v>
      </c>
      <c r="P52" s="93">
        <v>8.6</v>
      </c>
      <c r="Q52" s="93">
        <v>8.4</v>
      </c>
      <c r="R52" s="93">
        <v>8.5</v>
      </c>
      <c r="S52" s="93">
        <v>8.1</v>
      </c>
      <c r="T52" s="93">
        <v>7.8</v>
      </c>
      <c r="U52" s="93">
        <v>7.6</v>
      </c>
      <c r="V52" s="93">
        <v>7.7</v>
      </c>
      <c r="W52" s="93">
        <v>7.6</v>
      </c>
      <c r="X52" s="93">
        <v>7.1</v>
      </c>
    </row>
    <row r="53" spans="1:24" ht="18" customHeight="1" x14ac:dyDescent="0.35">
      <c r="A53" s="42" t="s">
        <v>25</v>
      </c>
      <c r="B53" s="93">
        <v>3.7</v>
      </c>
      <c r="C53" s="93">
        <v>3.6</v>
      </c>
      <c r="D53" s="93">
        <v>3</v>
      </c>
      <c r="E53" s="93">
        <v>1.3</v>
      </c>
      <c r="F53" s="93">
        <v>1.7</v>
      </c>
      <c r="G53" s="93">
        <v>2.4</v>
      </c>
      <c r="H53" s="93">
        <v>5</v>
      </c>
      <c r="I53" s="93">
        <v>5.6</v>
      </c>
      <c r="J53" s="93">
        <v>3.9</v>
      </c>
      <c r="K53" s="93">
        <v>1.4</v>
      </c>
      <c r="L53" s="93">
        <v>0</v>
      </c>
      <c r="M53" s="93">
        <v>1.8</v>
      </c>
      <c r="N53" s="93">
        <v>3.6</v>
      </c>
      <c r="O53" s="93">
        <v>3.9</v>
      </c>
      <c r="P53" s="93">
        <v>3.2</v>
      </c>
      <c r="Q53" s="93">
        <v>2.2000000000000002</v>
      </c>
      <c r="R53" s="93">
        <v>1.9</v>
      </c>
      <c r="S53" s="93">
        <v>1.7</v>
      </c>
      <c r="T53" s="93">
        <v>2.1</v>
      </c>
      <c r="U53" s="93">
        <v>2.2000000000000002</v>
      </c>
      <c r="V53" s="93">
        <v>1.2</v>
      </c>
      <c r="W53" s="93">
        <v>1.3</v>
      </c>
      <c r="X53" s="93">
        <v>2.2000000000000002</v>
      </c>
    </row>
    <row r="54" spans="1:24" ht="18" customHeight="1" x14ac:dyDescent="0.35">
      <c r="A54" s="42" t="s">
        <v>239</v>
      </c>
      <c r="B54" s="93">
        <v>18.100000000000001</v>
      </c>
      <c r="C54" s="93">
        <v>25.4</v>
      </c>
      <c r="D54" s="93">
        <v>33.1</v>
      </c>
      <c r="E54" s="93">
        <v>18.8</v>
      </c>
      <c r="F54" s="93">
        <v>17.5</v>
      </c>
      <c r="G54" s="93">
        <v>19</v>
      </c>
      <c r="H54" s="93">
        <v>23</v>
      </c>
      <c r="I54" s="93">
        <v>24.8</v>
      </c>
      <c r="J54" s="93">
        <v>14.2</v>
      </c>
      <c r="K54" s="93">
        <v>2.6</v>
      </c>
      <c r="L54" s="93">
        <v>1</v>
      </c>
      <c r="M54" s="93">
        <v>-4.5</v>
      </c>
      <c r="N54" s="93">
        <v>-8.4</v>
      </c>
      <c r="O54" s="93">
        <v>-6.2</v>
      </c>
      <c r="P54" s="93">
        <v>-16.2</v>
      </c>
      <c r="Q54" s="93">
        <v>-10.8</v>
      </c>
      <c r="R54" s="93">
        <v>-10.5</v>
      </c>
      <c r="S54" s="93">
        <v>-12.7</v>
      </c>
      <c r="T54" s="93">
        <v>-14.9</v>
      </c>
      <c r="U54" s="93">
        <v>-18</v>
      </c>
      <c r="V54" s="93">
        <v>-13.1</v>
      </c>
      <c r="W54" s="93">
        <v>-7.7</v>
      </c>
      <c r="X54" s="93">
        <v>-5.7</v>
      </c>
    </row>
    <row r="55" spans="1:24" ht="18" customHeight="1" x14ac:dyDescent="0.35">
      <c r="A55" s="42" t="s">
        <v>240</v>
      </c>
      <c r="B55" s="93">
        <v>2.9</v>
      </c>
      <c r="C55" s="93">
        <v>3.7</v>
      </c>
      <c r="D55" s="93">
        <v>4.2</v>
      </c>
      <c r="E55" s="93">
        <v>5.4</v>
      </c>
      <c r="F55" s="93">
        <v>5.9</v>
      </c>
      <c r="G55" s="93">
        <v>6.5</v>
      </c>
      <c r="H55" s="93">
        <v>7.2</v>
      </c>
      <c r="I55" s="93">
        <v>7.6</v>
      </c>
      <c r="J55" s="93">
        <v>7.8</v>
      </c>
      <c r="K55" s="93">
        <v>8</v>
      </c>
      <c r="L55" s="93">
        <v>8.3000000000000007</v>
      </c>
      <c r="M55" s="93">
        <v>8.5</v>
      </c>
      <c r="N55" s="93">
        <v>7.9</v>
      </c>
      <c r="O55" s="93">
        <v>7.7</v>
      </c>
      <c r="P55" s="93">
        <v>7.3</v>
      </c>
      <c r="Q55" s="93">
        <v>6.3</v>
      </c>
      <c r="R55" s="93">
        <v>5.8</v>
      </c>
      <c r="S55" s="93">
        <v>5.3</v>
      </c>
      <c r="T55" s="93">
        <v>4.4000000000000004</v>
      </c>
      <c r="U55" s="93">
        <v>4.3</v>
      </c>
      <c r="V55" s="93">
        <v>3.9</v>
      </c>
      <c r="W55" s="93">
        <v>3.3</v>
      </c>
      <c r="X55" s="93">
        <v>2.7</v>
      </c>
    </row>
    <row r="56" spans="1:24" ht="18" customHeight="1" x14ac:dyDescent="0.35">
      <c r="A56" s="42" t="s">
        <v>26</v>
      </c>
      <c r="B56" s="93">
        <v>0.9</v>
      </c>
      <c r="C56" s="93">
        <v>1</v>
      </c>
      <c r="D56" s="93">
        <v>1.1000000000000001</v>
      </c>
      <c r="E56" s="93">
        <v>1.3</v>
      </c>
      <c r="F56" s="93">
        <v>1.2</v>
      </c>
      <c r="G56" s="93">
        <v>1.1000000000000001</v>
      </c>
      <c r="H56" s="93">
        <v>1.1000000000000001</v>
      </c>
      <c r="I56" s="93">
        <v>1.1000000000000001</v>
      </c>
      <c r="J56" s="93">
        <v>1.1000000000000001</v>
      </c>
      <c r="K56" s="93">
        <v>1.1000000000000001</v>
      </c>
      <c r="L56" s="93">
        <v>1.2</v>
      </c>
      <c r="M56" s="93">
        <v>1</v>
      </c>
      <c r="N56" s="93">
        <v>1.2</v>
      </c>
      <c r="O56" s="93">
        <v>1.5</v>
      </c>
      <c r="P56" s="93">
        <v>1.6</v>
      </c>
      <c r="Q56" s="93">
        <v>1.6</v>
      </c>
      <c r="R56" s="93">
        <v>1.8</v>
      </c>
      <c r="S56" s="93">
        <v>2</v>
      </c>
      <c r="T56" s="93">
        <v>2.1</v>
      </c>
      <c r="U56" s="93">
        <v>2.1</v>
      </c>
      <c r="V56" s="93">
        <v>2.1</v>
      </c>
      <c r="W56" s="93">
        <v>2.2000000000000002</v>
      </c>
      <c r="X56" s="93">
        <v>2.1</v>
      </c>
    </row>
    <row r="57" spans="1:24" ht="18" customHeight="1" x14ac:dyDescent="0.35">
      <c r="A57" s="42" t="s">
        <v>27</v>
      </c>
      <c r="B57" s="93">
        <v>11.3</v>
      </c>
      <c r="C57" s="93">
        <v>12.8</v>
      </c>
      <c r="D57" s="93">
        <v>18.600000000000001</v>
      </c>
      <c r="E57" s="93">
        <v>12.8</v>
      </c>
      <c r="F57" s="93">
        <v>14.9</v>
      </c>
      <c r="G57" s="93">
        <v>19.2</v>
      </c>
      <c r="H57" s="93">
        <v>16.2</v>
      </c>
      <c r="I57" s="93">
        <v>11.5</v>
      </c>
      <c r="J57" s="93">
        <v>9.4</v>
      </c>
      <c r="K57" s="93">
        <v>8.8000000000000007</v>
      </c>
      <c r="L57" s="93">
        <v>7.7</v>
      </c>
      <c r="M57" s="93">
        <v>3.3</v>
      </c>
      <c r="N57" s="93">
        <v>5.6</v>
      </c>
      <c r="O57" s="93">
        <v>1.9</v>
      </c>
      <c r="P57" s="93">
        <v>-4.8</v>
      </c>
      <c r="Q57" s="93">
        <v>0.6</v>
      </c>
      <c r="R57" s="93">
        <v>-3.7</v>
      </c>
      <c r="S57" s="93">
        <v>-7.6</v>
      </c>
      <c r="T57" s="93">
        <v>-5.3</v>
      </c>
      <c r="U57" s="93">
        <v>1.2</v>
      </c>
      <c r="V57" s="93">
        <v>3.8</v>
      </c>
      <c r="W57" s="93">
        <v>1.4</v>
      </c>
      <c r="X57" s="93">
        <v>0</v>
      </c>
    </row>
    <row r="58" spans="1:24" ht="18" customHeight="1" x14ac:dyDescent="0.35">
      <c r="A58" s="42" t="s">
        <v>28</v>
      </c>
      <c r="B58" s="93">
        <v>-0.6</v>
      </c>
      <c r="C58" s="93">
        <v>-0.7</v>
      </c>
      <c r="D58" s="93">
        <v>-0.5</v>
      </c>
      <c r="E58" s="93">
        <v>-0.1</v>
      </c>
      <c r="F58" s="93">
        <v>-0.2</v>
      </c>
      <c r="G58" s="93">
        <v>-0.3</v>
      </c>
      <c r="H58" s="93">
        <v>-2.1</v>
      </c>
      <c r="I58" s="93">
        <v>-2.2000000000000002</v>
      </c>
      <c r="J58" s="93">
        <v>-2.5</v>
      </c>
      <c r="K58" s="93">
        <v>-1.9</v>
      </c>
      <c r="L58" s="93">
        <v>-2</v>
      </c>
      <c r="M58" s="93">
        <v>-1.9</v>
      </c>
      <c r="N58" s="93">
        <v>2.2999999999999998</v>
      </c>
      <c r="O58" s="93">
        <v>2.5</v>
      </c>
      <c r="P58" s="93">
        <v>2.4</v>
      </c>
      <c r="Q58" s="93">
        <v>2.5</v>
      </c>
      <c r="R58" s="93">
        <v>2.6</v>
      </c>
      <c r="S58" s="93">
        <v>2.4</v>
      </c>
      <c r="T58" s="93">
        <v>4.3</v>
      </c>
      <c r="U58" s="93">
        <v>4.3</v>
      </c>
      <c r="V58" s="93">
        <v>4.4000000000000004</v>
      </c>
      <c r="W58" s="93">
        <v>3.3</v>
      </c>
      <c r="X58" s="93">
        <v>3.3</v>
      </c>
    </row>
    <row r="59" spans="1:24" ht="18" customHeight="1" x14ac:dyDescent="0.35">
      <c r="A59" s="42" t="s">
        <v>29</v>
      </c>
      <c r="B59" s="93">
        <v>1.2</v>
      </c>
      <c r="C59" s="93">
        <v>1.5</v>
      </c>
      <c r="D59" s="93">
        <v>1.2</v>
      </c>
      <c r="E59" s="93">
        <v>2.9</v>
      </c>
      <c r="F59" s="93">
        <v>2.2999999999999998</v>
      </c>
      <c r="G59" s="93">
        <v>3.1</v>
      </c>
      <c r="H59" s="93">
        <v>3.7</v>
      </c>
      <c r="I59" s="93">
        <v>4.0999999999999996</v>
      </c>
      <c r="J59" s="93">
        <v>3.4</v>
      </c>
      <c r="K59" s="93">
        <v>3.1</v>
      </c>
      <c r="L59" s="93">
        <v>3.2</v>
      </c>
      <c r="M59" s="93">
        <v>3.8</v>
      </c>
      <c r="N59" s="93">
        <v>2.5</v>
      </c>
      <c r="O59" s="93">
        <v>3.2</v>
      </c>
      <c r="P59" s="93">
        <v>4.4000000000000004</v>
      </c>
      <c r="Q59" s="93">
        <v>4</v>
      </c>
      <c r="R59" s="93">
        <v>4.3</v>
      </c>
      <c r="S59" s="93">
        <v>5.2</v>
      </c>
      <c r="T59" s="93">
        <v>7.2</v>
      </c>
      <c r="U59" s="93">
        <v>7</v>
      </c>
      <c r="V59" s="93">
        <v>5</v>
      </c>
      <c r="W59" s="93">
        <v>3.8</v>
      </c>
      <c r="X59" s="93">
        <v>2.5</v>
      </c>
    </row>
    <row r="60" spans="1:24" ht="18" customHeight="1" x14ac:dyDescent="0.35">
      <c r="A60" s="42" t="s">
        <v>30</v>
      </c>
      <c r="B60" s="93">
        <v>1.2</v>
      </c>
      <c r="C60" s="93">
        <v>1.2</v>
      </c>
      <c r="D60" s="93">
        <v>1.2</v>
      </c>
      <c r="E60" s="93">
        <v>1.2</v>
      </c>
      <c r="F60" s="93">
        <v>1.2</v>
      </c>
      <c r="G60" s="93">
        <v>1.2</v>
      </c>
      <c r="H60" s="93">
        <v>1.2</v>
      </c>
      <c r="I60" s="93">
        <v>1.2</v>
      </c>
      <c r="J60" s="93">
        <v>1.2</v>
      </c>
      <c r="K60" s="93">
        <v>1.5</v>
      </c>
      <c r="L60" s="93">
        <v>1.5</v>
      </c>
      <c r="M60" s="93">
        <v>1.4</v>
      </c>
      <c r="N60" s="93">
        <v>1.5</v>
      </c>
      <c r="O60" s="93">
        <v>1.6</v>
      </c>
      <c r="P60" s="93">
        <v>1.6</v>
      </c>
      <c r="Q60" s="93">
        <v>1.6</v>
      </c>
      <c r="R60" s="93">
        <v>1.6</v>
      </c>
      <c r="S60" s="93">
        <v>1.6</v>
      </c>
      <c r="T60" s="93">
        <v>1.6</v>
      </c>
      <c r="U60" s="93">
        <v>1.6</v>
      </c>
      <c r="V60" s="93">
        <v>2.2000000000000002</v>
      </c>
      <c r="W60" s="93">
        <v>2.7</v>
      </c>
      <c r="X60" s="93">
        <v>2.8</v>
      </c>
    </row>
    <row r="61" spans="1:24" ht="18" customHeight="1" x14ac:dyDescent="0.35">
      <c r="A61" s="42" t="s">
        <v>31</v>
      </c>
      <c r="B61" s="93">
        <v>2.9</v>
      </c>
      <c r="C61" s="93">
        <v>3.6</v>
      </c>
      <c r="D61" s="93">
        <v>4.4000000000000004</v>
      </c>
      <c r="E61" s="93">
        <v>5.8</v>
      </c>
      <c r="F61" s="93">
        <v>6.3</v>
      </c>
      <c r="G61" s="93">
        <v>7.2</v>
      </c>
      <c r="H61" s="93">
        <v>7.6</v>
      </c>
      <c r="I61" s="93">
        <v>7.6</v>
      </c>
      <c r="J61" s="93">
        <v>7.9</v>
      </c>
      <c r="K61" s="93">
        <v>7.9</v>
      </c>
      <c r="L61" s="93">
        <v>7.6</v>
      </c>
      <c r="M61" s="93">
        <v>7.8</v>
      </c>
      <c r="N61" s="93">
        <v>7.8</v>
      </c>
      <c r="O61" s="93">
        <v>7.9</v>
      </c>
      <c r="P61" s="93">
        <v>7.8</v>
      </c>
      <c r="Q61" s="93">
        <v>7.6</v>
      </c>
      <c r="R61" s="93">
        <v>7.2</v>
      </c>
      <c r="S61" s="93">
        <v>6.8</v>
      </c>
      <c r="T61" s="93">
        <v>6.5</v>
      </c>
      <c r="U61" s="93">
        <v>6.4</v>
      </c>
      <c r="V61" s="93">
        <v>6.3</v>
      </c>
      <c r="W61" s="93">
        <v>6.3</v>
      </c>
      <c r="X61" s="93">
        <v>6.1</v>
      </c>
    </row>
    <row r="62" spans="1:24" ht="18" customHeight="1" x14ac:dyDescent="0.35">
      <c r="A62" s="42" t="s">
        <v>32</v>
      </c>
      <c r="B62" s="93">
        <v>1.9</v>
      </c>
      <c r="C62" s="93">
        <v>2.2999999999999998</v>
      </c>
      <c r="D62" s="93">
        <v>2.8</v>
      </c>
      <c r="E62" s="93">
        <v>3.1</v>
      </c>
      <c r="F62" s="93">
        <v>3.5</v>
      </c>
      <c r="G62" s="93">
        <v>3.6</v>
      </c>
      <c r="H62" s="93">
        <v>3.6</v>
      </c>
      <c r="I62" s="93">
        <v>4</v>
      </c>
      <c r="J62" s="93">
        <v>4.0999999999999996</v>
      </c>
      <c r="K62" s="93">
        <v>4.4000000000000004</v>
      </c>
      <c r="L62" s="93">
        <v>4.3</v>
      </c>
      <c r="M62" s="93">
        <v>4.5</v>
      </c>
      <c r="N62" s="93">
        <v>5</v>
      </c>
      <c r="O62" s="93">
        <v>5.0999999999999996</v>
      </c>
      <c r="P62" s="93">
        <v>5.0999999999999996</v>
      </c>
      <c r="Q62" s="93">
        <v>5.0999999999999996</v>
      </c>
      <c r="R62" s="93">
        <v>4.8</v>
      </c>
      <c r="S62" s="93">
        <v>5</v>
      </c>
      <c r="T62" s="93">
        <v>5</v>
      </c>
      <c r="U62" s="93">
        <v>4.8</v>
      </c>
      <c r="V62" s="93">
        <v>4.8</v>
      </c>
      <c r="W62" s="93">
        <v>4.4000000000000004</v>
      </c>
      <c r="X62" s="93">
        <v>4.2</v>
      </c>
    </row>
    <row r="63" spans="1:24" ht="18" customHeight="1" x14ac:dyDescent="0.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</row>
    <row r="64" spans="1:24" ht="18" customHeight="1" x14ac:dyDescent="0.3">
      <c r="A64" s="38" t="s">
        <v>306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4" ht="18" customHeight="1" x14ac:dyDescent="0.3">
      <c r="A65" s="38" t="s">
        <v>227</v>
      </c>
      <c r="B65" s="95">
        <v>6.2</v>
      </c>
      <c r="C65" s="95">
        <v>7.8</v>
      </c>
      <c r="D65" s="95">
        <v>10.199999999999999</v>
      </c>
      <c r="E65" s="95">
        <v>8.4</v>
      </c>
      <c r="F65" s="95">
        <v>8.6</v>
      </c>
      <c r="G65" s="95">
        <v>10.199999999999999</v>
      </c>
      <c r="H65" s="95">
        <v>10.9</v>
      </c>
      <c r="I65" s="95">
        <v>10.9</v>
      </c>
      <c r="J65" s="95">
        <v>9</v>
      </c>
      <c r="K65" s="95">
        <v>7.2</v>
      </c>
      <c r="L65" s="95">
        <v>6.7</v>
      </c>
      <c r="M65" s="95">
        <v>5.5</v>
      </c>
      <c r="N65" s="95">
        <v>5.7</v>
      </c>
      <c r="O65" s="95">
        <v>6</v>
      </c>
      <c r="P65" s="95">
        <v>3</v>
      </c>
      <c r="Q65" s="95">
        <v>4</v>
      </c>
      <c r="R65" s="95">
        <v>3.1</v>
      </c>
      <c r="S65" s="95">
        <v>1.9</v>
      </c>
      <c r="T65" s="95">
        <v>2.4</v>
      </c>
      <c r="U65" s="95">
        <v>2.6</v>
      </c>
      <c r="V65" s="95">
        <v>3.5</v>
      </c>
      <c r="W65" s="95">
        <v>3.5</v>
      </c>
      <c r="X65" s="95">
        <v>3.5</v>
      </c>
    </row>
    <row r="66" spans="1:24" ht="18" customHeight="1" x14ac:dyDescent="0.3">
      <c r="A66" s="38" t="s">
        <v>23</v>
      </c>
      <c r="B66" s="95">
        <v>4.8</v>
      </c>
      <c r="C66" s="95">
        <v>5.8</v>
      </c>
      <c r="D66" s="95">
        <v>7.2</v>
      </c>
      <c r="E66" s="95">
        <v>10.9</v>
      </c>
      <c r="F66" s="95">
        <v>11.6</v>
      </c>
      <c r="G66" s="95">
        <v>13.7</v>
      </c>
      <c r="H66" s="95">
        <v>14.4</v>
      </c>
      <c r="I66" s="95">
        <v>14.5</v>
      </c>
      <c r="J66" s="95">
        <v>14.6</v>
      </c>
      <c r="K66" s="95">
        <v>15.8</v>
      </c>
      <c r="L66" s="95">
        <v>15.7</v>
      </c>
      <c r="M66" s="95">
        <v>16</v>
      </c>
      <c r="N66" s="95">
        <v>15.9</v>
      </c>
      <c r="O66" s="95">
        <v>17.2</v>
      </c>
      <c r="P66" s="95">
        <v>16.5</v>
      </c>
      <c r="Q66" s="95">
        <v>12.8</v>
      </c>
      <c r="R66" s="95">
        <v>11.7</v>
      </c>
      <c r="S66" s="95">
        <v>9.9</v>
      </c>
      <c r="T66" s="95">
        <v>10.5</v>
      </c>
      <c r="U66" s="95">
        <v>10.4</v>
      </c>
      <c r="V66" s="95">
        <v>10.7</v>
      </c>
      <c r="W66" s="95">
        <v>9.3000000000000007</v>
      </c>
      <c r="X66" s="95">
        <v>8.8000000000000007</v>
      </c>
    </row>
    <row r="67" spans="1:24" ht="18" customHeight="1" x14ac:dyDescent="0.3">
      <c r="A67" s="38" t="s">
        <v>24</v>
      </c>
      <c r="B67" s="95">
        <v>2.1</v>
      </c>
      <c r="C67" s="95">
        <v>2.6</v>
      </c>
      <c r="D67" s="95">
        <v>3.3</v>
      </c>
      <c r="E67" s="95">
        <v>3.7</v>
      </c>
      <c r="F67" s="95">
        <v>2.9</v>
      </c>
      <c r="G67" s="95">
        <v>3.8</v>
      </c>
      <c r="H67" s="95">
        <v>4.3</v>
      </c>
      <c r="I67" s="95">
        <v>4.7</v>
      </c>
      <c r="J67" s="95">
        <v>4</v>
      </c>
      <c r="K67" s="95">
        <v>3.7</v>
      </c>
      <c r="L67" s="95">
        <v>3.9</v>
      </c>
      <c r="M67" s="95">
        <v>6.8</v>
      </c>
      <c r="N67" s="95">
        <v>7.8</v>
      </c>
      <c r="O67" s="95">
        <v>8.9</v>
      </c>
      <c r="P67" s="95">
        <v>8.9</v>
      </c>
      <c r="Q67" s="95">
        <v>8.5</v>
      </c>
      <c r="R67" s="95">
        <v>8.6999999999999993</v>
      </c>
      <c r="S67" s="95">
        <v>8.3000000000000007</v>
      </c>
      <c r="T67" s="95">
        <v>8.3000000000000007</v>
      </c>
      <c r="U67" s="95">
        <v>7</v>
      </c>
      <c r="V67" s="95">
        <v>8.1</v>
      </c>
      <c r="W67" s="95">
        <v>7.5</v>
      </c>
      <c r="X67" s="95">
        <v>7.3</v>
      </c>
    </row>
    <row r="68" spans="1:24" ht="18" customHeight="1" x14ac:dyDescent="0.3">
      <c r="A68" s="38" t="s">
        <v>25</v>
      </c>
      <c r="B68" s="95">
        <v>2</v>
      </c>
      <c r="C68" s="95">
        <v>2.5</v>
      </c>
      <c r="D68" s="95">
        <v>3.7</v>
      </c>
      <c r="E68" s="95">
        <v>-0.3</v>
      </c>
      <c r="F68" s="95">
        <v>-0.4</v>
      </c>
      <c r="G68" s="95">
        <v>0.2</v>
      </c>
      <c r="H68" s="95">
        <v>4.0999999999999996</v>
      </c>
      <c r="I68" s="95">
        <v>4.5999999999999996</v>
      </c>
      <c r="J68" s="95">
        <v>4.5</v>
      </c>
      <c r="K68" s="95">
        <v>1</v>
      </c>
      <c r="L68" s="95">
        <v>-1.1000000000000001</v>
      </c>
      <c r="M68" s="95">
        <v>1</v>
      </c>
      <c r="N68" s="95">
        <v>3.3</v>
      </c>
      <c r="O68" s="95">
        <v>3.3</v>
      </c>
      <c r="P68" s="95">
        <v>2</v>
      </c>
      <c r="Q68" s="95">
        <v>1.7</v>
      </c>
      <c r="R68" s="95">
        <v>1.8</v>
      </c>
      <c r="S68" s="95">
        <v>1.8</v>
      </c>
      <c r="T68" s="95">
        <v>2</v>
      </c>
      <c r="U68" s="95">
        <v>2.2000000000000002</v>
      </c>
      <c r="V68" s="95">
        <v>2</v>
      </c>
      <c r="W68" s="95">
        <v>1.4</v>
      </c>
      <c r="X68" s="95">
        <v>4.0999999999999996</v>
      </c>
    </row>
    <row r="69" spans="1:24" ht="18" customHeight="1" x14ac:dyDescent="0.3">
      <c r="A69" s="38" t="s">
        <v>239</v>
      </c>
      <c r="B69" s="95">
        <v>20.5</v>
      </c>
      <c r="C69" s="95">
        <v>29.4</v>
      </c>
      <c r="D69" s="95">
        <v>38.1</v>
      </c>
      <c r="E69" s="95">
        <v>18.899999999999999</v>
      </c>
      <c r="F69" s="95">
        <v>17.5</v>
      </c>
      <c r="G69" s="95">
        <v>19</v>
      </c>
      <c r="H69" s="95">
        <v>24.1</v>
      </c>
      <c r="I69" s="95">
        <v>27.1</v>
      </c>
      <c r="J69" s="95">
        <v>13.9</v>
      </c>
      <c r="K69" s="95">
        <v>0.1</v>
      </c>
      <c r="L69" s="95">
        <v>-1.7</v>
      </c>
      <c r="M69" s="95">
        <v>-7.9</v>
      </c>
      <c r="N69" s="95">
        <v>-12.4</v>
      </c>
      <c r="O69" s="95">
        <v>-9.1999999999999993</v>
      </c>
      <c r="P69" s="95">
        <v>-20.2</v>
      </c>
      <c r="Q69" s="95">
        <v>-12.7</v>
      </c>
      <c r="R69" s="95">
        <v>-12.5</v>
      </c>
      <c r="S69" s="95">
        <v>-14.4</v>
      </c>
      <c r="T69" s="95">
        <v>-17</v>
      </c>
      <c r="U69" s="95">
        <v>-21.3</v>
      </c>
      <c r="V69" s="95">
        <v>-15.6</v>
      </c>
      <c r="W69" s="95">
        <v>-8.6999999999999993</v>
      </c>
      <c r="X69" s="95">
        <v>-6.2</v>
      </c>
    </row>
    <row r="70" spans="1:24" ht="18" customHeight="1" x14ac:dyDescent="0.3">
      <c r="A70" s="38" t="s">
        <v>240</v>
      </c>
      <c r="B70" s="95">
        <v>3.4</v>
      </c>
      <c r="C70" s="95">
        <v>3.9</v>
      </c>
      <c r="D70" s="95">
        <v>4.2</v>
      </c>
      <c r="E70" s="95">
        <v>5.6</v>
      </c>
      <c r="F70" s="95">
        <v>5.8</v>
      </c>
      <c r="G70" s="95">
        <v>6.4</v>
      </c>
      <c r="H70" s="95">
        <v>7.4</v>
      </c>
      <c r="I70" s="95">
        <v>7.4</v>
      </c>
      <c r="J70" s="95">
        <v>7.8</v>
      </c>
      <c r="K70" s="95">
        <v>8</v>
      </c>
      <c r="L70" s="95">
        <v>8.1</v>
      </c>
      <c r="M70" s="95">
        <v>8.4</v>
      </c>
      <c r="N70" s="95">
        <v>7.9</v>
      </c>
      <c r="O70" s="95">
        <v>7.7</v>
      </c>
      <c r="P70" s="95">
        <v>7.2</v>
      </c>
      <c r="Q70" s="95">
        <v>5.9</v>
      </c>
      <c r="R70" s="95">
        <v>5.6</v>
      </c>
      <c r="S70" s="95">
        <v>5.3</v>
      </c>
      <c r="T70" s="95">
        <v>4.0999999999999996</v>
      </c>
      <c r="U70" s="95">
        <v>4.0999999999999996</v>
      </c>
      <c r="V70" s="95">
        <v>3.4</v>
      </c>
      <c r="W70" s="95">
        <v>2.8</v>
      </c>
      <c r="X70" s="95">
        <v>2.2000000000000002</v>
      </c>
    </row>
    <row r="71" spans="1:24" ht="18" customHeight="1" x14ac:dyDescent="0.3">
      <c r="A71" s="38" t="s">
        <v>26</v>
      </c>
      <c r="B71" s="95">
        <v>1.6</v>
      </c>
      <c r="C71" s="95">
        <v>1.9</v>
      </c>
      <c r="D71" s="95">
        <v>2.2999999999999998</v>
      </c>
      <c r="E71" s="95">
        <v>2.4</v>
      </c>
      <c r="F71" s="95">
        <v>1.8</v>
      </c>
      <c r="G71" s="95">
        <v>1.3</v>
      </c>
      <c r="H71" s="95">
        <v>1.3</v>
      </c>
      <c r="I71" s="95">
        <v>1.6</v>
      </c>
      <c r="J71" s="95">
        <v>1.4</v>
      </c>
      <c r="K71" s="95">
        <v>1.2</v>
      </c>
      <c r="L71" s="95">
        <v>0.6</v>
      </c>
      <c r="M71" s="95">
        <v>0.4</v>
      </c>
      <c r="N71" s="95">
        <v>0.6</v>
      </c>
      <c r="O71" s="95">
        <v>0.8</v>
      </c>
      <c r="P71" s="95">
        <v>0.6</v>
      </c>
      <c r="Q71" s="95">
        <v>0.8</v>
      </c>
      <c r="R71" s="95">
        <v>1.5</v>
      </c>
      <c r="S71" s="95">
        <v>2</v>
      </c>
      <c r="T71" s="95">
        <v>2</v>
      </c>
      <c r="U71" s="95">
        <v>1.9</v>
      </c>
      <c r="V71" s="95">
        <v>1.9</v>
      </c>
      <c r="W71" s="95">
        <v>2.2000000000000002</v>
      </c>
      <c r="X71" s="95">
        <v>2.5</v>
      </c>
    </row>
    <row r="72" spans="1:24" ht="18" customHeight="1" x14ac:dyDescent="0.3">
      <c r="A72" s="38" t="s">
        <v>27</v>
      </c>
      <c r="B72" s="95">
        <v>11.2</v>
      </c>
      <c r="C72" s="95">
        <v>12.6</v>
      </c>
      <c r="D72" s="95">
        <v>18.5</v>
      </c>
      <c r="E72" s="95">
        <v>13.3</v>
      </c>
      <c r="F72" s="95">
        <v>15.5</v>
      </c>
      <c r="G72" s="95">
        <v>20.100000000000001</v>
      </c>
      <c r="H72" s="95">
        <v>16.8</v>
      </c>
      <c r="I72" s="95">
        <v>12.1</v>
      </c>
      <c r="J72" s="95">
        <v>10.7</v>
      </c>
      <c r="K72" s="95">
        <v>10.199999999999999</v>
      </c>
      <c r="L72" s="95">
        <v>9.1999999999999993</v>
      </c>
      <c r="M72" s="95">
        <v>4.7</v>
      </c>
      <c r="N72" s="95">
        <v>6.8</v>
      </c>
      <c r="O72" s="95">
        <v>2.9</v>
      </c>
      <c r="P72" s="95">
        <v>-3.7</v>
      </c>
      <c r="Q72" s="95">
        <v>1.4</v>
      </c>
      <c r="R72" s="95">
        <v>-3.3</v>
      </c>
      <c r="S72" s="95">
        <v>-7.3</v>
      </c>
      <c r="T72" s="95">
        <v>-4.8</v>
      </c>
      <c r="U72" s="95">
        <v>1.8</v>
      </c>
      <c r="V72" s="95">
        <v>3.8</v>
      </c>
      <c r="W72" s="95">
        <v>1.4</v>
      </c>
      <c r="X72" s="95">
        <v>0.1</v>
      </c>
    </row>
    <row r="73" spans="1:24" ht="18" customHeight="1" x14ac:dyDescent="0.3">
      <c r="A73" s="38" t="s">
        <v>28</v>
      </c>
      <c r="B73" s="95">
        <v>-0.7</v>
      </c>
      <c r="C73" s="95">
        <v>-0.8</v>
      </c>
      <c r="D73" s="95">
        <v>-0.5</v>
      </c>
      <c r="E73" s="95">
        <v>-0.2</v>
      </c>
      <c r="F73" s="95">
        <v>-0.3</v>
      </c>
      <c r="G73" s="95">
        <v>-0.4</v>
      </c>
      <c r="H73" s="95">
        <v>-2.2000000000000002</v>
      </c>
      <c r="I73" s="95">
        <v>-2.2999999999999998</v>
      </c>
      <c r="J73" s="95">
        <v>-2.6</v>
      </c>
      <c r="K73" s="95">
        <v>-2</v>
      </c>
      <c r="L73" s="95">
        <v>-2.1</v>
      </c>
      <c r="M73" s="95">
        <v>-2</v>
      </c>
      <c r="N73" s="95">
        <v>2.1</v>
      </c>
      <c r="O73" s="95">
        <v>2.2999999999999998</v>
      </c>
      <c r="P73" s="95">
        <v>2.1</v>
      </c>
      <c r="Q73" s="95">
        <v>2.2999999999999998</v>
      </c>
      <c r="R73" s="95">
        <v>2.4</v>
      </c>
      <c r="S73" s="95">
        <v>2.1</v>
      </c>
      <c r="T73" s="95">
        <v>4</v>
      </c>
      <c r="U73" s="95">
        <v>4.0999999999999996</v>
      </c>
      <c r="V73" s="95">
        <v>4.0999999999999996</v>
      </c>
      <c r="W73" s="95">
        <v>3.1</v>
      </c>
      <c r="X73" s="95">
        <v>3</v>
      </c>
    </row>
    <row r="74" spans="1:24" ht="18" customHeight="1" x14ac:dyDescent="0.3">
      <c r="A74" s="38" t="s">
        <v>29</v>
      </c>
      <c r="B74" s="95">
        <v>1.2</v>
      </c>
      <c r="C74" s="95">
        <v>1.4</v>
      </c>
      <c r="D74" s="95">
        <v>1</v>
      </c>
      <c r="E74" s="95">
        <v>2.2999999999999998</v>
      </c>
      <c r="F74" s="95">
        <v>1.5</v>
      </c>
      <c r="G74" s="95">
        <v>2.5</v>
      </c>
      <c r="H74" s="95">
        <v>2.9</v>
      </c>
      <c r="I74" s="95">
        <v>3.3</v>
      </c>
      <c r="J74" s="95">
        <v>2.4</v>
      </c>
      <c r="K74" s="95">
        <v>2.4</v>
      </c>
      <c r="L74" s="95">
        <v>2.1</v>
      </c>
      <c r="M74" s="95">
        <v>2.9</v>
      </c>
      <c r="N74" s="95">
        <v>1.9</v>
      </c>
      <c r="O74" s="95">
        <v>2.9</v>
      </c>
      <c r="P74" s="95">
        <v>4.0999999999999996</v>
      </c>
      <c r="Q74" s="95">
        <v>4.0999999999999996</v>
      </c>
      <c r="R74" s="95">
        <v>4.5999999999999996</v>
      </c>
      <c r="S74" s="95">
        <v>5.4</v>
      </c>
      <c r="T74" s="95">
        <v>7.1</v>
      </c>
      <c r="U74" s="95">
        <v>7.1</v>
      </c>
      <c r="V74" s="95">
        <v>5</v>
      </c>
      <c r="W74" s="95">
        <v>4</v>
      </c>
      <c r="X74" s="95">
        <v>3.1</v>
      </c>
    </row>
    <row r="75" spans="1:24" ht="18" customHeight="1" x14ac:dyDescent="0.3">
      <c r="A75" s="38" t="s">
        <v>30</v>
      </c>
      <c r="B75" s="95">
        <v>1.3</v>
      </c>
      <c r="C75" s="95">
        <v>1.3</v>
      </c>
      <c r="D75" s="95">
        <v>1.3</v>
      </c>
      <c r="E75" s="95">
        <v>1.3</v>
      </c>
      <c r="F75" s="95">
        <v>1.3</v>
      </c>
      <c r="G75" s="95">
        <v>1.3</v>
      </c>
      <c r="H75" s="95">
        <v>1.3</v>
      </c>
      <c r="I75" s="95">
        <v>1.3</v>
      </c>
      <c r="J75" s="95">
        <v>2</v>
      </c>
      <c r="K75" s="95">
        <v>1.4</v>
      </c>
      <c r="L75" s="95">
        <v>1.3</v>
      </c>
      <c r="M75" s="95">
        <v>1.4</v>
      </c>
      <c r="N75" s="95">
        <v>1.4</v>
      </c>
      <c r="O75" s="95">
        <v>1.4</v>
      </c>
      <c r="P75" s="95">
        <v>1.4</v>
      </c>
      <c r="Q75" s="95">
        <v>1.4</v>
      </c>
      <c r="R75" s="95">
        <v>1.4</v>
      </c>
      <c r="S75" s="95">
        <v>1.3</v>
      </c>
      <c r="T75" s="95">
        <v>1.4</v>
      </c>
      <c r="U75" s="95">
        <v>1.4</v>
      </c>
      <c r="V75" s="95">
        <v>1.6</v>
      </c>
      <c r="W75" s="95">
        <v>2.1</v>
      </c>
      <c r="X75" s="95">
        <v>2</v>
      </c>
    </row>
    <row r="76" spans="1:24" ht="18" customHeight="1" x14ac:dyDescent="0.3">
      <c r="A76" s="38" t="s">
        <v>31</v>
      </c>
      <c r="B76" s="95">
        <v>2.6</v>
      </c>
      <c r="C76" s="95">
        <v>3.6</v>
      </c>
      <c r="D76" s="95">
        <v>4.5</v>
      </c>
      <c r="E76" s="95">
        <v>5.7</v>
      </c>
      <c r="F76" s="95">
        <v>5.7</v>
      </c>
      <c r="G76" s="95">
        <v>7</v>
      </c>
      <c r="H76" s="95">
        <v>7.7</v>
      </c>
      <c r="I76" s="95">
        <v>8.3000000000000007</v>
      </c>
      <c r="J76" s="95">
        <v>8.1999999999999993</v>
      </c>
      <c r="K76" s="95">
        <v>8.1999999999999993</v>
      </c>
      <c r="L76" s="95">
        <v>7.7</v>
      </c>
      <c r="M76" s="95">
        <v>8.1999999999999993</v>
      </c>
      <c r="N76" s="95">
        <v>8.4</v>
      </c>
      <c r="O76" s="95">
        <v>8.6999999999999993</v>
      </c>
      <c r="P76" s="95">
        <v>8.4</v>
      </c>
      <c r="Q76" s="95">
        <v>7.9</v>
      </c>
      <c r="R76" s="95">
        <v>8</v>
      </c>
      <c r="S76" s="95">
        <v>7.8</v>
      </c>
      <c r="T76" s="95">
        <v>7.4</v>
      </c>
      <c r="U76" s="95">
        <v>7.3</v>
      </c>
      <c r="V76" s="95">
        <v>6.8</v>
      </c>
      <c r="W76" s="95">
        <v>6.8</v>
      </c>
      <c r="X76" s="95">
        <v>7.1</v>
      </c>
    </row>
    <row r="77" spans="1:24" ht="18" customHeight="1" x14ac:dyDescent="0.3">
      <c r="A77" s="214" t="s">
        <v>32</v>
      </c>
      <c r="B77" s="97">
        <v>2.2999999999999998</v>
      </c>
      <c r="C77" s="97">
        <v>2.6</v>
      </c>
      <c r="D77" s="97">
        <v>3.4</v>
      </c>
      <c r="E77" s="97">
        <v>3.9</v>
      </c>
      <c r="F77" s="97">
        <v>4.0999999999999996</v>
      </c>
      <c r="G77" s="97">
        <v>4.2</v>
      </c>
      <c r="H77" s="97">
        <v>4</v>
      </c>
      <c r="I77" s="97">
        <v>4.5999999999999996</v>
      </c>
      <c r="J77" s="97">
        <v>4.7</v>
      </c>
      <c r="K77" s="97">
        <v>4.7</v>
      </c>
      <c r="L77" s="97">
        <v>4.5</v>
      </c>
      <c r="M77" s="97">
        <v>4.4000000000000004</v>
      </c>
      <c r="N77" s="97">
        <v>4.8</v>
      </c>
      <c r="O77" s="97">
        <v>4.7</v>
      </c>
      <c r="P77" s="97">
        <v>4.8</v>
      </c>
      <c r="Q77" s="97">
        <v>4.5</v>
      </c>
      <c r="R77" s="97">
        <v>4.3</v>
      </c>
      <c r="S77" s="97">
        <v>4.5999999999999996</v>
      </c>
      <c r="T77" s="97">
        <v>4.9000000000000004</v>
      </c>
      <c r="U77" s="97">
        <v>4.9000000000000004</v>
      </c>
      <c r="V77" s="97">
        <v>4.9000000000000004</v>
      </c>
      <c r="W77" s="97">
        <v>4.5999999999999996</v>
      </c>
      <c r="X77" s="97">
        <v>4.4000000000000004</v>
      </c>
    </row>
    <row r="78" spans="1:24" ht="18" customHeight="1" x14ac:dyDescent="0.3"/>
    <row r="79" spans="1:24" ht="18" customHeight="1" x14ac:dyDescent="0.3"/>
    <row r="80" spans="1:24" ht="18" customHeight="1" x14ac:dyDescent="0.3">
      <c r="B80" s="38" t="s">
        <v>20</v>
      </c>
      <c r="C80" s="277" t="s">
        <v>244</v>
      </c>
    </row>
  </sheetData>
  <mergeCells count="9">
    <mergeCell ref="A45:K45"/>
    <mergeCell ref="K16:L16"/>
    <mergeCell ref="H1:H2"/>
    <mergeCell ref="C16:D16"/>
    <mergeCell ref="E16:F16"/>
    <mergeCell ref="G16:H16"/>
    <mergeCell ref="I16:J16"/>
    <mergeCell ref="I1:I2"/>
    <mergeCell ref="J1:J2"/>
  </mergeCells>
  <hyperlinks>
    <hyperlink ref="H1" location="INDICADORES!D9" display="INDICADORES" xr:uid="{BBC3C6D2-0B81-4009-B5E6-AB4B8132273E}"/>
    <hyperlink ref="H1:H2" location="INDICADORES!D17" display="&lt;&lt;" xr:uid="{1E6E368E-430C-48A0-96A1-7494CA812FE3}"/>
    <hyperlink ref="H1:I2" location="INDICADORES!D19" display="&lt;&lt;" xr:uid="{498755F7-C11D-4B65-84EC-A37CBEB0DB41}"/>
    <hyperlink ref="C80" r:id="rId1" xr:uid="{35CC35A2-3B27-45AD-A0E4-F49F233AE01D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828BA-C6A6-4435-9407-0C2E94A3F307}">
  <sheetPr>
    <tabColor rgb="FF683064"/>
  </sheetPr>
  <dimension ref="A1:AI80"/>
  <sheetViews>
    <sheetView showGridLines="0" zoomScale="60" zoomScaleNormal="60" workbookViewId="0">
      <selection activeCell="I1" sqref="I1:I2"/>
    </sheetView>
  </sheetViews>
  <sheetFormatPr baseColWidth="10" defaultColWidth="0" defaultRowHeight="0" customHeight="1" zeroHeight="1" x14ac:dyDescent="0.3"/>
  <cols>
    <col min="1" max="1" width="39.5546875" style="38" customWidth="1"/>
    <col min="2" max="2" width="29.6640625" style="38" customWidth="1"/>
    <col min="3" max="9" width="19.6640625" style="38" customWidth="1"/>
    <col min="10" max="10" width="22.6640625" style="38" bestFit="1" customWidth="1"/>
    <col min="11" max="20" width="19.6640625" style="38" customWidth="1"/>
    <col min="21" max="22" width="19.77734375" style="38" customWidth="1"/>
    <col min="23" max="23" width="17.33203125" style="38" customWidth="1"/>
    <col min="24" max="24" width="19.77734375" style="38" customWidth="1"/>
    <col min="25" max="26" width="11.44140625" style="38" hidden="1" customWidth="1"/>
    <col min="27" max="27" width="19.6640625" style="38" hidden="1" customWidth="1"/>
    <col min="28" max="33" width="11.44140625" style="38" hidden="1" customWidth="1"/>
    <col min="34" max="34" width="17.33203125" style="38" hidden="1" customWidth="1"/>
    <col min="35" max="35" width="12.6640625" style="38" hidden="1" customWidth="1"/>
    <col min="36" max="16384" width="11.44140625" style="38" hidden="1"/>
  </cols>
  <sheetData>
    <row r="1" spans="1:13" ht="18" customHeight="1" x14ac:dyDescent="0.3">
      <c r="A1" s="44"/>
      <c r="B1" s="21"/>
      <c r="C1" s="21"/>
      <c r="D1" s="21"/>
      <c r="E1" s="21"/>
      <c r="F1" s="21"/>
      <c r="G1" s="216"/>
      <c r="H1" s="222"/>
      <c r="I1" s="332" t="s">
        <v>234</v>
      </c>
      <c r="J1" s="334" t="s">
        <v>235</v>
      </c>
      <c r="K1" s="46"/>
      <c r="L1" s="46"/>
    </row>
    <row r="2" spans="1:13" s="48" customFormat="1" ht="62.25" customHeight="1" x14ac:dyDescent="0.3">
      <c r="A2" s="47"/>
      <c r="B2" s="49"/>
      <c r="C2" s="49"/>
      <c r="D2" s="49"/>
      <c r="E2" s="49"/>
      <c r="F2" s="49"/>
      <c r="G2" s="216"/>
      <c r="H2" s="69"/>
      <c r="I2" s="333"/>
      <c r="J2" s="335"/>
    </row>
    <row r="3" spans="1:13" s="48" customFormat="1" ht="18" customHeight="1" x14ac:dyDescent="0.3">
      <c r="A3" s="49"/>
      <c r="B3" s="21"/>
      <c r="C3" s="21"/>
      <c r="D3" s="21"/>
      <c r="E3" s="21"/>
      <c r="F3" s="221" t="s">
        <v>276</v>
      </c>
      <c r="G3" s="221"/>
      <c r="H3" s="49"/>
      <c r="I3" s="50"/>
    </row>
    <row r="4" spans="1:13" s="48" customFormat="1" ht="32.25" customHeight="1" x14ac:dyDescent="0.3">
      <c r="A4" s="47"/>
      <c r="B4" s="23" t="s">
        <v>36</v>
      </c>
      <c r="C4" s="49"/>
      <c r="D4" s="49"/>
      <c r="E4" s="49"/>
      <c r="F4" s="49"/>
      <c r="G4" s="49"/>
      <c r="H4" s="49"/>
      <c r="I4" s="52"/>
    </row>
    <row r="5" spans="1:13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3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3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3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3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3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3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3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3" ht="18" customHeight="1" x14ac:dyDescent="0.3">
      <c r="A13" s="60"/>
    </row>
    <row r="14" spans="1:13" ht="18" customHeight="1" x14ac:dyDescent="0.3">
      <c r="B14" s="121" t="s">
        <v>258</v>
      </c>
      <c r="J14" s="11"/>
      <c r="K14" s="11"/>
      <c r="L14" s="11"/>
      <c r="M14" s="11"/>
    </row>
    <row r="15" spans="1:13" ht="18" customHeight="1" thickBot="1" x14ac:dyDescent="0.35">
      <c r="A15" s="60"/>
      <c r="B15" s="288" t="s">
        <v>267</v>
      </c>
      <c r="E15" s="62"/>
      <c r="F15" s="61"/>
      <c r="J15" s="11"/>
      <c r="K15" s="11"/>
      <c r="L15" s="11"/>
    </row>
    <row r="16" spans="1:13" ht="18" customHeight="1" thickTop="1" thickBot="1" x14ac:dyDescent="0.35">
      <c r="A16" s="60"/>
      <c r="C16" s="338">
        <v>2022</v>
      </c>
      <c r="D16" s="339"/>
      <c r="E16" s="338" t="s">
        <v>297</v>
      </c>
      <c r="F16" s="344"/>
      <c r="G16" s="343">
        <f>V48</f>
        <v>45170</v>
      </c>
      <c r="H16" s="344"/>
      <c r="I16" s="345">
        <f>W48</f>
        <v>45200</v>
      </c>
      <c r="J16" s="344"/>
      <c r="K16" s="346">
        <f>X48</f>
        <v>45231</v>
      </c>
      <c r="L16" s="347"/>
    </row>
    <row r="17" spans="1:12" ht="18" customHeight="1" thickTop="1" thickBot="1" x14ac:dyDescent="0.35">
      <c r="A17" s="60"/>
      <c r="B17" s="151" t="s">
        <v>33</v>
      </c>
      <c r="C17" s="86" t="s">
        <v>0</v>
      </c>
      <c r="D17" s="86" t="s">
        <v>1</v>
      </c>
      <c r="E17" s="85" t="s">
        <v>0</v>
      </c>
      <c r="F17" s="86" t="s">
        <v>1</v>
      </c>
      <c r="G17" s="85" t="s">
        <v>0</v>
      </c>
      <c r="H17" s="86" t="s">
        <v>1</v>
      </c>
      <c r="I17" s="85" t="s">
        <v>0</v>
      </c>
      <c r="J17" s="86" t="s">
        <v>1</v>
      </c>
      <c r="K17" s="85" t="s">
        <v>0</v>
      </c>
      <c r="L17" s="85" t="s">
        <v>1</v>
      </c>
    </row>
    <row r="18" spans="1:12" ht="35.1" customHeight="1" thickTop="1" x14ac:dyDescent="0.3">
      <c r="A18" s="60"/>
      <c r="B18" s="198" t="s">
        <v>227</v>
      </c>
      <c r="C18" s="197">
        <f>AVERAGE(B50:M50)</f>
        <v>0.46666666666666673</v>
      </c>
      <c r="D18" s="261">
        <f>AVERAGE(B65:M65)</f>
        <v>0.45833333333333343</v>
      </c>
      <c r="E18" s="165">
        <f>AVERAGE(G18,I18,K18)</f>
        <v>6.6666666666666666E-2</v>
      </c>
      <c r="F18" s="165">
        <f>AVERAGE(H18,J18,L18)</f>
        <v>0</v>
      </c>
      <c r="G18" s="165">
        <f>V50</f>
        <v>0.2</v>
      </c>
      <c r="H18" s="165">
        <f>V65</f>
        <v>0.1</v>
      </c>
      <c r="I18" s="165">
        <f>W50</f>
        <v>0.3</v>
      </c>
      <c r="J18" s="165">
        <f>W65</f>
        <v>0.2</v>
      </c>
      <c r="K18" s="165">
        <f>X50</f>
        <v>-0.3</v>
      </c>
      <c r="L18" s="165">
        <f>X65</f>
        <v>-0.3</v>
      </c>
    </row>
    <row r="19" spans="1:12" ht="35.1" customHeight="1" x14ac:dyDescent="0.3">
      <c r="A19" s="60"/>
      <c r="B19" s="187" t="s">
        <v>23</v>
      </c>
      <c r="C19" s="170">
        <f t="shared" ref="C19:C29" si="0">AVERAGE(B51:M51)</f>
        <v>1.2333333333333332</v>
      </c>
      <c r="D19" s="262">
        <f t="shared" ref="D19:D29" si="1">AVERAGE(B66:M66)</f>
        <v>1.2500000000000002</v>
      </c>
      <c r="E19" s="166">
        <f t="shared" ref="E19:E30" si="2">AVERAGE(G19,I19,K19)</f>
        <v>0.63333333333333341</v>
      </c>
      <c r="F19" s="166">
        <f t="shared" ref="F19:F30" si="3">AVERAGE(H19,J19,L19)</f>
        <v>0.6333333333333333</v>
      </c>
      <c r="G19" s="166">
        <f t="shared" ref="G19:G30" si="4">V51</f>
        <v>0.5</v>
      </c>
      <c r="H19" s="166">
        <f t="shared" ref="H19:H30" si="5">V66</f>
        <v>0.6</v>
      </c>
      <c r="I19" s="166">
        <f t="shared" ref="I19:I30" si="6">W51</f>
        <v>1.3</v>
      </c>
      <c r="J19" s="166">
        <f t="shared" ref="J19:J30" si="7">W66</f>
        <v>1.4</v>
      </c>
      <c r="K19" s="166">
        <f t="shared" ref="K19:K30" si="8">X51</f>
        <v>0.1</v>
      </c>
      <c r="L19" s="166">
        <f t="shared" ref="L19:L30" si="9">X66</f>
        <v>-0.1</v>
      </c>
    </row>
    <row r="20" spans="1:12" ht="24.9" customHeight="1" x14ac:dyDescent="0.3">
      <c r="A20" s="60"/>
      <c r="B20" s="156" t="s">
        <v>24</v>
      </c>
      <c r="C20" s="170">
        <f t="shared" si="0"/>
        <v>0.58333333333333337</v>
      </c>
      <c r="D20" s="262">
        <f t="shared" si="1"/>
        <v>0.57499999999999996</v>
      </c>
      <c r="E20" s="166">
        <f t="shared" si="2"/>
        <v>0.13333333333333333</v>
      </c>
      <c r="F20" s="166">
        <f t="shared" si="3"/>
        <v>0.19999999999999998</v>
      </c>
      <c r="G20" s="166">
        <f t="shared" si="4"/>
        <v>0.3</v>
      </c>
      <c r="H20" s="166">
        <f t="shared" si="5"/>
        <v>0.7</v>
      </c>
      <c r="I20" s="166">
        <f t="shared" si="6"/>
        <v>0.1</v>
      </c>
      <c r="J20" s="166">
        <f t="shared" si="7"/>
        <v>-0.2</v>
      </c>
      <c r="K20" s="166">
        <f t="shared" si="8"/>
        <v>0</v>
      </c>
      <c r="L20" s="166">
        <f t="shared" si="9"/>
        <v>0.1</v>
      </c>
    </row>
    <row r="21" spans="1:12" ht="35.1" customHeight="1" x14ac:dyDescent="0.3">
      <c r="A21" s="60"/>
      <c r="B21" s="156" t="s">
        <v>25</v>
      </c>
      <c r="C21" s="170">
        <f t="shared" si="0"/>
        <v>0.35000000000000009</v>
      </c>
      <c r="D21" s="262">
        <f t="shared" si="1"/>
        <v>0.28333333333333321</v>
      </c>
      <c r="E21" s="166">
        <f t="shared" si="2"/>
        <v>5.1333333333333329</v>
      </c>
      <c r="F21" s="166">
        <f t="shared" si="3"/>
        <v>5.6000000000000005</v>
      </c>
      <c r="G21" s="166">
        <f t="shared" si="4"/>
        <v>2.6</v>
      </c>
      <c r="H21" s="166">
        <f t="shared" si="5"/>
        <v>4.2</v>
      </c>
      <c r="I21" s="166">
        <f t="shared" si="6"/>
        <v>8.6</v>
      </c>
      <c r="J21" s="166">
        <f t="shared" si="7"/>
        <v>7.3</v>
      </c>
      <c r="K21" s="166">
        <f t="shared" si="8"/>
        <v>4.2</v>
      </c>
      <c r="L21" s="166">
        <f t="shared" si="9"/>
        <v>5.3</v>
      </c>
    </row>
    <row r="22" spans="1:12" ht="35.1" customHeight="1" x14ac:dyDescent="0.3">
      <c r="A22" s="60"/>
      <c r="B22" s="156" t="s">
        <v>34</v>
      </c>
      <c r="C22" s="170">
        <f t="shared" si="0"/>
        <v>-0.26666666666666677</v>
      </c>
      <c r="D22" s="262">
        <f t="shared" si="1"/>
        <v>-0.49999999999999983</v>
      </c>
      <c r="E22" s="166">
        <f t="shared" si="2"/>
        <v>-0.56666666666666654</v>
      </c>
      <c r="F22" s="166">
        <f>AVERAGE(H22,J22,L22)</f>
        <v>-0.70000000000000007</v>
      </c>
      <c r="G22" s="166">
        <f t="shared" si="4"/>
        <v>0.4</v>
      </c>
      <c r="H22" s="166">
        <f t="shared" si="5"/>
        <v>0.4</v>
      </c>
      <c r="I22" s="166">
        <f t="shared" si="6"/>
        <v>-0.7</v>
      </c>
      <c r="J22" s="166">
        <f t="shared" si="7"/>
        <v>-0.8</v>
      </c>
      <c r="K22" s="166">
        <f t="shared" si="8"/>
        <v>-1.4</v>
      </c>
      <c r="L22" s="166">
        <f t="shared" si="9"/>
        <v>-1.7</v>
      </c>
    </row>
    <row r="23" spans="1:12" ht="29.25" customHeight="1" x14ac:dyDescent="0.3">
      <c r="A23" s="60"/>
      <c r="B23" s="156" t="s">
        <v>35</v>
      </c>
      <c r="C23" s="170">
        <f t="shared" si="0"/>
        <v>0.68333333333333324</v>
      </c>
      <c r="D23" s="262">
        <f t="shared" si="1"/>
        <v>0.66666666666666663</v>
      </c>
      <c r="E23" s="166">
        <f t="shared" si="2"/>
        <v>0.16666666666666666</v>
      </c>
      <c r="F23" s="166">
        <f t="shared" si="3"/>
        <v>0.20000000000000004</v>
      </c>
      <c r="G23" s="166">
        <f t="shared" si="4"/>
        <v>0.1</v>
      </c>
      <c r="H23" s="166">
        <f t="shared" si="5"/>
        <v>0.1</v>
      </c>
      <c r="I23" s="166">
        <f t="shared" si="6"/>
        <v>0.3</v>
      </c>
      <c r="J23" s="166">
        <f t="shared" si="7"/>
        <v>0.3</v>
      </c>
      <c r="K23" s="166">
        <f t="shared" si="8"/>
        <v>0.1</v>
      </c>
      <c r="L23" s="166">
        <f t="shared" si="9"/>
        <v>0.2</v>
      </c>
    </row>
    <row r="24" spans="1:12" ht="24.9" customHeight="1" x14ac:dyDescent="0.35">
      <c r="A24" s="60"/>
      <c r="B24" s="159" t="s">
        <v>26</v>
      </c>
      <c r="C24" s="170">
        <f t="shared" si="0"/>
        <v>8.3333333333333329E-2</v>
      </c>
      <c r="D24" s="262">
        <f t="shared" si="1"/>
        <v>1.666666666666667E-2</v>
      </c>
      <c r="E24" s="166">
        <f t="shared" si="2"/>
        <v>6.6666666666666666E-2</v>
      </c>
      <c r="F24" s="166">
        <f t="shared" si="3"/>
        <v>9.9999999999999992E-2</v>
      </c>
      <c r="G24" s="166">
        <f t="shared" si="4"/>
        <v>0.1</v>
      </c>
      <c r="H24" s="166">
        <f t="shared" si="5"/>
        <v>0</v>
      </c>
      <c r="I24" s="166">
        <f t="shared" si="6"/>
        <v>0</v>
      </c>
      <c r="J24" s="166">
        <f t="shared" si="7"/>
        <v>0.3</v>
      </c>
      <c r="K24" s="166">
        <f t="shared" si="8"/>
        <v>0.1</v>
      </c>
      <c r="L24" s="166">
        <f t="shared" si="9"/>
        <v>0</v>
      </c>
    </row>
    <row r="25" spans="1:12" ht="24.9" customHeight="1" x14ac:dyDescent="0.35">
      <c r="A25" s="60"/>
      <c r="B25" s="159" t="s">
        <v>27</v>
      </c>
      <c r="C25" s="170">
        <f t="shared" si="0"/>
        <v>0.34166666666666651</v>
      </c>
      <c r="D25" s="262">
        <f>AVERAGE(B72:M72)</f>
        <v>0.46666666666666651</v>
      </c>
      <c r="E25" s="166">
        <f t="shared" si="2"/>
        <v>-0.46666666666666662</v>
      </c>
      <c r="F25" s="166">
        <f t="shared" si="3"/>
        <v>-0.43333333333333329</v>
      </c>
      <c r="G25" s="166">
        <f t="shared" si="4"/>
        <v>1</v>
      </c>
      <c r="H25" s="166">
        <f t="shared" si="5"/>
        <v>1</v>
      </c>
      <c r="I25" s="166">
        <f t="shared" si="6"/>
        <v>-0.9</v>
      </c>
      <c r="J25" s="166">
        <f t="shared" si="7"/>
        <v>-0.9</v>
      </c>
      <c r="K25" s="166">
        <f t="shared" si="8"/>
        <v>-1.5</v>
      </c>
      <c r="L25" s="166">
        <f t="shared" si="9"/>
        <v>-1.4</v>
      </c>
    </row>
    <row r="26" spans="1:12" ht="24.9" customHeight="1" x14ac:dyDescent="0.35">
      <c r="A26" s="60"/>
      <c r="B26" s="159" t="s">
        <v>28</v>
      </c>
      <c r="C26" s="170">
        <f t="shared" si="0"/>
        <v>-0.15</v>
      </c>
      <c r="D26" s="262">
        <f t="shared" si="1"/>
        <v>-0.17500000000000004</v>
      </c>
      <c r="E26" s="166">
        <f t="shared" si="2"/>
        <v>-0.4333333333333334</v>
      </c>
      <c r="F26" s="166">
        <f t="shared" si="3"/>
        <v>-0.46666666666666673</v>
      </c>
      <c r="G26" s="166">
        <f t="shared" si="4"/>
        <v>-0.1</v>
      </c>
      <c r="H26" s="166">
        <f t="shared" si="5"/>
        <v>-0.2</v>
      </c>
      <c r="I26" s="166">
        <f t="shared" si="6"/>
        <v>-1.1000000000000001</v>
      </c>
      <c r="J26" s="166">
        <f t="shared" si="7"/>
        <v>-1.1000000000000001</v>
      </c>
      <c r="K26" s="166">
        <f t="shared" si="8"/>
        <v>-0.1</v>
      </c>
      <c r="L26" s="166">
        <f t="shared" si="9"/>
        <v>-0.1</v>
      </c>
    </row>
    <row r="27" spans="1:12" ht="24.9" customHeight="1" x14ac:dyDescent="0.35">
      <c r="A27" s="60"/>
      <c r="B27" s="159" t="s">
        <v>29</v>
      </c>
      <c r="C27" s="170">
        <f t="shared" si="0"/>
        <v>0.31666666666666665</v>
      </c>
      <c r="D27" s="262">
        <f t="shared" si="1"/>
        <v>0.23333333333333331</v>
      </c>
      <c r="E27" s="166">
        <f>AVERAGE(G27,I27,K27)</f>
        <v>-1.9666666666666668</v>
      </c>
      <c r="F27" s="166">
        <f t="shared" si="3"/>
        <v>-1.7666666666666668</v>
      </c>
      <c r="G27" s="166">
        <f t="shared" si="4"/>
        <v>-3.2</v>
      </c>
      <c r="H27" s="166">
        <f t="shared" si="5"/>
        <v>-3.1</v>
      </c>
      <c r="I27" s="166">
        <f t="shared" si="6"/>
        <v>-1.3</v>
      </c>
      <c r="J27" s="166">
        <f t="shared" si="7"/>
        <v>-1.1000000000000001</v>
      </c>
      <c r="K27" s="166">
        <f t="shared" si="8"/>
        <v>-1.4</v>
      </c>
      <c r="L27" s="166">
        <f t="shared" si="9"/>
        <v>-1.1000000000000001</v>
      </c>
    </row>
    <row r="28" spans="1:12" ht="24.9" customHeight="1" x14ac:dyDescent="0.35">
      <c r="A28" s="60"/>
      <c r="B28" s="159" t="s">
        <v>30</v>
      </c>
      <c r="C28" s="170">
        <f t="shared" si="0"/>
        <v>0.11666666666666665</v>
      </c>
      <c r="D28" s="262">
        <f t="shared" si="1"/>
        <v>0.11666666666666668</v>
      </c>
      <c r="E28" s="166">
        <f t="shared" si="2"/>
        <v>0.86666666666666681</v>
      </c>
      <c r="F28" s="166">
        <f t="shared" si="3"/>
        <v>0.6333333333333333</v>
      </c>
      <c r="G28" s="166">
        <f t="shared" si="4"/>
        <v>1.3</v>
      </c>
      <c r="H28" s="166">
        <f t="shared" si="5"/>
        <v>1.9</v>
      </c>
      <c r="I28" s="166">
        <f t="shared" si="6"/>
        <v>1.1000000000000001</v>
      </c>
      <c r="J28" s="166">
        <f t="shared" si="7"/>
        <v>0</v>
      </c>
      <c r="K28" s="166">
        <f t="shared" si="8"/>
        <v>0.2</v>
      </c>
      <c r="L28" s="166">
        <f t="shared" si="9"/>
        <v>0</v>
      </c>
    </row>
    <row r="29" spans="1:12" ht="24.9" customHeight="1" x14ac:dyDescent="0.35">
      <c r="A29" s="60"/>
      <c r="B29" s="159" t="s">
        <v>31</v>
      </c>
      <c r="C29" s="170">
        <f t="shared" si="0"/>
        <v>0.63333333333333341</v>
      </c>
      <c r="D29" s="262">
        <f t="shared" si="1"/>
        <v>0.66666666666666663</v>
      </c>
      <c r="E29" s="166">
        <f t="shared" si="2"/>
        <v>-6.6666666666666652E-2</v>
      </c>
      <c r="F29" s="166">
        <f t="shared" si="3"/>
        <v>-0.3666666666666667</v>
      </c>
      <c r="G29" s="166">
        <f t="shared" si="4"/>
        <v>0.1</v>
      </c>
      <c r="H29" s="166">
        <f t="shared" si="5"/>
        <v>-1</v>
      </c>
      <c r="I29" s="166">
        <f t="shared" si="6"/>
        <v>0.2</v>
      </c>
      <c r="J29" s="166">
        <f t="shared" si="7"/>
        <v>0</v>
      </c>
      <c r="K29" s="166">
        <f t="shared" si="8"/>
        <v>-0.5</v>
      </c>
      <c r="L29" s="166">
        <f t="shared" si="9"/>
        <v>-0.1</v>
      </c>
    </row>
    <row r="30" spans="1:12" ht="24.9" customHeight="1" thickBot="1" x14ac:dyDescent="0.4">
      <c r="A30" s="60"/>
      <c r="B30" s="162" t="s">
        <v>32</v>
      </c>
      <c r="C30" s="172">
        <f>AVERAGE(B62:M62)</f>
        <v>0.38333333333333336</v>
      </c>
      <c r="D30" s="263">
        <f>AVERAGE(B77:M77)</f>
        <v>0.35833333333333334</v>
      </c>
      <c r="E30" s="168">
        <f t="shared" si="2"/>
        <v>0.10000000000000002</v>
      </c>
      <c r="F30" s="168">
        <f t="shared" si="3"/>
        <v>0.10000000000000002</v>
      </c>
      <c r="G30" s="168">
        <f t="shared" si="4"/>
        <v>0</v>
      </c>
      <c r="H30" s="168">
        <f t="shared" si="5"/>
        <v>0.1</v>
      </c>
      <c r="I30" s="168">
        <f t="shared" si="6"/>
        <v>0.1</v>
      </c>
      <c r="J30" s="168">
        <f t="shared" si="7"/>
        <v>0.1</v>
      </c>
      <c r="K30" s="168">
        <f t="shared" si="8"/>
        <v>0.2</v>
      </c>
      <c r="L30" s="168">
        <f t="shared" si="9"/>
        <v>0.1</v>
      </c>
    </row>
    <row r="31" spans="1:12" ht="18" customHeight="1" thickTop="1" x14ac:dyDescent="0.35">
      <c r="A31" s="60"/>
      <c r="B31" s="83"/>
      <c r="C31" s="84"/>
      <c r="D31" s="82"/>
      <c r="E31" s="82"/>
      <c r="F31" s="82"/>
      <c r="G31" s="66"/>
      <c r="H31" s="66"/>
      <c r="I31" s="66"/>
    </row>
    <row r="32" spans="1:12" ht="18" customHeight="1" x14ac:dyDescent="0.3">
      <c r="A32" s="60"/>
      <c r="B32" s="83"/>
      <c r="C32" s="84"/>
      <c r="D32" s="82"/>
      <c r="E32" s="82"/>
      <c r="F32" s="82"/>
    </row>
    <row r="33" spans="1:24" ht="18" customHeight="1" x14ac:dyDescent="0.3">
      <c r="A33" s="60"/>
      <c r="B33" s="83"/>
      <c r="C33" s="84"/>
      <c r="D33" s="82"/>
      <c r="E33" s="82"/>
      <c r="F33" s="82"/>
    </row>
    <row r="34" spans="1:24" ht="18" customHeight="1" x14ac:dyDescent="0.3">
      <c r="A34" s="60"/>
      <c r="B34" s="83"/>
      <c r="C34" s="84"/>
      <c r="D34" s="82"/>
      <c r="E34" s="82"/>
      <c r="F34" s="82"/>
      <c r="G34" s="68"/>
      <c r="H34" s="68"/>
      <c r="I34" s="69"/>
    </row>
    <row r="35" spans="1:24" s="48" customFormat="1" ht="18" customHeight="1" x14ac:dyDescent="0.3">
      <c r="A35" s="58"/>
      <c r="B35" s="83"/>
      <c r="C35" s="84"/>
      <c r="D35" s="82"/>
      <c r="E35" s="82"/>
      <c r="F35" s="82"/>
    </row>
    <row r="36" spans="1:24" s="48" customFormat="1" ht="18" customHeight="1" x14ac:dyDescent="0.3">
      <c r="A36" s="58"/>
      <c r="B36" s="70"/>
      <c r="C36" s="70"/>
      <c r="D36" s="70"/>
      <c r="E36" s="70"/>
    </row>
    <row r="37" spans="1:24" s="48" customFormat="1" ht="18" customHeight="1" x14ac:dyDescent="0.3">
      <c r="A37" s="58"/>
      <c r="B37" s="28" t="s">
        <v>243</v>
      </c>
      <c r="C37" s="70"/>
      <c r="D37" s="70"/>
      <c r="E37" s="70"/>
    </row>
    <row r="38" spans="1:24" s="48" customFormat="1" ht="18" customHeight="1" x14ac:dyDescent="0.3">
      <c r="A38" s="58"/>
      <c r="C38" s="70"/>
      <c r="D38" s="70"/>
      <c r="E38" s="70"/>
    </row>
    <row r="39" spans="1:24" s="48" customFormat="1" ht="18" customHeight="1" x14ac:dyDescent="0.3">
      <c r="A39" s="58"/>
      <c r="B39" s="70"/>
      <c r="C39" s="70"/>
      <c r="D39" s="70"/>
      <c r="E39" s="70"/>
    </row>
    <row r="40" spans="1:24" ht="18" customHeight="1" x14ac:dyDescent="0.3">
      <c r="A40" s="60"/>
    </row>
    <row r="41" spans="1:24" ht="18" customHeight="1" x14ac:dyDescent="0.3">
      <c r="A41" s="60"/>
    </row>
    <row r="42" spans="1:2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 customHeight="1" x14ac:dyDescent="0.3"/>
    <row r="45" spans="1:24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24" ht="18" customHeight="1" x14ac:dyDescent="0.3"/>
    <row r="47" spans="1:24" ht="18" customHeight="1" x14ac:dyDescent="0.3">
      <c r="A47" s="38" t="s">
        <v>39</v>
      </c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</row>
    <row r="49" spans="1:24" ht="18" customHeight="1" x14ac:dyDescent="0.35">
      <c r="A49" s="41" t="s">
        <v>305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14"/>
      <c r="U49" s="114"/>
      <c r="V49" s="114"/>
      <c r="W49" s="114"/>
      <c r="X49" s="114"/>
    </row>
    <row r="50" spans="1:24" ht="18" customHeight="1" x14ac:dyDescent="0.3">
      <c r="A50" s="38" t="s">
        <v>227</v>
      </c>
      <c r="B50" s="95">
        <v>-0.4</v>
      </c>
      <c r="C50" s="95">
        <v>0.8</v>
      </c>
      <c r="D50" s="95">
        <v>3</v>
      </c>
      <c r="E50" s="95">
        <v>-0.2</v>
      </c>
      <c r="F50" s="95">
        <v>0.8</v>
      </c>
      <c r="G50" s="95">
        <v>1.9</v>
      </c>
      <c r="H50" s="95">
        <v>-0.3</v>
      </c>
      <c r="I50" s="95">
        <v>0.3</v>
      </c>
      <c r="J50" s="95">
        <v>-0.7</v>
      </c>
      <c r="K50" s="95">
        <v>0.3</v>
      </c>
      <c r="L50" s="95">
        <v>-0.1</v>
      </c>
      <c r="M50" s="95">
        <v>0.2</v>
      </c>
      <c r="N50" s="95">
        <v>-0.2</v>
      </c>
      <c r="O50" s="95">
        <v>0.9</v>
      </c>
      <c r="P50" s="95">
        <v>0.4</v>
      </c>
      <c r="Q50" s="95">
        <v>0.6</v>
      </c>
      <c r="R50" s="95">
        <v>0</v>
      </c>
      <c r="S50" s="95">
        <v>0.6</v>
      </c>
      <c r="T50" s="95">
        <v>0.2</v>
      </c>
      <c r="U50" s="95">
        <v>0.5</v>
      </c>
      <c r="V50" s="95">
        <v>0.2</v>
      </c>
      <c r="W50" s="95">
        <v>0.3</v>
      </c>
      <c r="X50" s="95">
        <v>-0.3</v>
      </c>
    </row>
    <row r="51" spans="1:24" ht="18" customHeight="1" x14ac:dyDescent="0.35">
      <c r="A51" s="42" t="s">
        <v>23</v>
      </c>
      <c r="B51" s="93">
        <v>0.7</v>
      </c>
      <c r="C51" s="93">
        <v>0.8</v>
      </c>
      <c r="D51" s="93">
        <v>1.2</v>
      </c>
      <c r="E51" s="93">
        <v>3.4</v>
      </c>
      <c r="F51" s="93">
        <v>1.2</v>
      </c>
      <c r="G51" s="93">
        <v>1.8</v>
      </c>
      <c r="H51" s="93">
        <v>0.3</v>
      </c>
      <c r="I51" s="93">
        <v>0.5</v>
      </c>
      <c r="J51" s="93">
        <v>0.5</v>
      </c>
      <c r="K51" s="93">
        <v>2.2999999999999998</v>
      </c>
      <c r="L51" s="93">
        <v>0.5</v>
      </c>
      <c r="M51" s="93">
        <v>1.6</v>
      </c>
      <c r="N51" s="93">
        <v>0.4</v>
      </c>
      <c r="O51" s="93">
        <v>2</v>
      </c>
      <c r="P51" s="93">
        <v>1.1000000000000001</v>
      </c>
      <c r="Q51" s="93">
        <v>0.3</v>
      </c>
      <c r="R51" s="93">
        <v>0.4</v>
      </c>
      <c r="S51" s="93">
        <v>0.2</v>
      </c>
      <c r="T51" s="93">
        <v>0.8</v>
      </c>
      <c r="U51" s="93">
        <v>0.2</v>
      </c>
      <c r="V51" s="93">
        <v>0.5</v>
      </c>
      <c r="W51" s="93">
        <v>1.3</v>
      </c>
      <c r="X51" s="93">
        <v>0.1</v>
      </c>
    </row>
    <row r="52" spans="1:24" ht="18" customHeight="1" x14ac:dyDescent="0.35">
      <c r="A52" s="42" t="s">
        <v>24</v>
      </c>
      <c r="B52" s="93">
        <v>0.5</v>
      </c>
      <c r="C52" s="93">
        <v>0.9</v>
      </c>
      <c r="D52" s="93">
        <v>0.5</v>
      </c>
      <c r="E52" s="93">
        <v>0.3</v>
      </c>
      <c r="F52" s="93">
        <v>0</v>
      </c>
      <c r="G52" s="93">
        <v>0.4</v>
      </c>
      <c r="H52" s="93">
        <v>0.4</v>
      </c>
      <c r="I52" s="93">
        <v>0.3</v>
      </c>
      <c r="J52" s="93">
        <v>0.2</v>
      </c>
      <c r="K52" s="93">
        <v>0.2</v>
      </c>
      <c r="L52" s="93">
        <v>0.4</v>
      </c>
      <c r="M52" s="93">
        <v>2.9</v>
      </c>
      <c r="N52" s="93">
        <v>1.5</v>
      </c>
      <c r="O52" s="93">
        <v>1.1000000000000001</v>
      </c>
      <c r="P52" s="93">
        <v>0.7</v>
      </c>
      <c r="Q52" s="93">
        <v>0.2</v>
      </c>
      <c r="R52" s="93">
        <v>0</v>
      </c>
      <c r="S52" s="93">
        <v>0.1</v>
      </c>
      <c r="T52" s="93">
        <v>0.1</v>
      </c>
      <c r="U52" s="93">
        <v>0.1</v>
      </c>
      <c r="V52" s="93">
        <v>0.3</v>
      </c>
      <c r="W52" s="93">
        <v>0.1</v>
      </c>
      <c r="X52" s="93">
        <v>0</v>
      </c>
    </row>
    <row r="53" spans="1:24" ht="18" customHeight="1" x14ac:dyDescent="0.35">
      <c r="A53" s="42" t="s">
        <v>25</v>
      </c>
      <c r="B53" s="93">
        <v>-13</v>
      </c>
      <c r="C53" s="93">
        <v>-1.5</v>
      </c>
      <c r="D53" s="93">
        <v>3.8</v>
      </c>
      <c r="E53" s="93">
        <v>8.5</v>
      </c>
      <c r="F53" s="93">
        <v>2.7</v>
      </c>
      <c r="G53" s="93">
        <v>-0.6</v>
      </c>
      <c r="H53" s="93">
        <v>-10.199999999999999</v>
      </c>
      <c r="I53" s="93">
        <v>-0.6</v>
      </c>
      <c r="J53" s="93">
        <v>3.6</v>
      </c>
      <c r="K53" s="93">
        <v>8.5</v>
      </c>
      <c r="L53" s="93">
        <v>3.3</v>
      </c>
      <c r="M53" s="93">
        <v>-0.3</v>
      </c>
      <c r="N53" s="93">
        <v>-11.5</v>
      </c>
      <c r="O53" s="93">
        <v>-1.3</v>
      </c>
      <c r="P53" s="93">
        <v>3.2</v>
      </c>
      <c r="Q53" s="93">
        <v>7.5</v>
      </c>
      <c r="R53" s="93">
        <v>2.2999999999999998</v>
      </c>
      <c r="S53" s="93">
        <v>-0.8</v>
      </c>
      <c r="T53" s="93">
        <v>-9.6999999999999993</v>
      </c>
      <c r="U53" s="93">
        <v>-0.6</v>
      </c>
      <c r="V53" s="93">
        <v>2.6</v>
      </c>
      <c r="W53" s="93">
        <v>8.6</v>
      </c>
      <c r="X53" s="93">
        <v>4.2</v>
      </c>
    </row>
    <row r="54" spans="1:24" ht="18" customHeight="1" x14ac:dyDescent="0.35">
      <c r="A54" s="42" t="s">
        <v>239</v>
      </c>
      <c r="B54" s="93">
        <v>-0.1</v>
      </c>
      <c r="C54" s="93">
        <v>0.6</v>
      </c>
      <c r="D54" s="93">
        <v>9.6999999999999993</v>
      </c>
      <c r="E54" s="93">
        <v>-7.7</v>
      </c>
      <c r="F54" s="93">
        <v>-0.7</v>
      </c>
      <c r="G54" s="93">
        <v>3.4</v>
      </c>
      <c r="H54" s="93">
        <v>2.6</v>
      </c>
      <c r="I54" s="93">
        <v>3.6</v>
      </c>
      <c r="J54" s="93">
        <v>-5.2</v>
      </c>
      <c r="K54" s="93">
        <v>-6.6</v>
      </c>
      <c r="L54" s="93">
        <v>-3.5</v>
      </c>
      <c r="M54" s="93">
        <v>0.7</v>
      </c>
      <c r="N54" s="93">
        <v>-4.2</v>
      </c>
      <c r="O54" s="93">
        <v>3</v>
      </c>
      <c r="P54" s="93">
        <v>-2</v>
      </c>
      <c r="Q54" s="93">
        <v>-1.8</v>
      </c>
      <c r="R54" s="93">
        <v>-0.3</v>
      </c>
      <c r="S54" s="93">
        <v>0.8</v>
      </c>
      <c r="T54" s="93">
        <v>0.1</v>
      </c>
      <c r="U54" s="93">
        <v>-0.2</v>
      </c>
      <c r="V54" s="93">
        <v>0.4</v>
      </c>
      <c r="W54" s="93">
        <v>-0.7</v>
      </c>
      <c r="X54" s="93">
        <v>-1.4</v>
      </c>
    </row>
    <row r="55" spans="1:24" ht="18" customHeight="1" x14ac:dyDescent="0.35">
      <c r="A55" s="42" t="s">
        <v>240</v>
      </c>
      <c r="B55" s="93">
        <v>0.5</v>
      </c>
      <c r="C55" s="93">
        <v>0.6</v>
      </c>
      <c r="D55" s="93">
        <v>0.9</v>
      </c>
      <c r="E55" s="93">
        <v>1.5</v>
      </c>
      <c r="F55" s="93">
        <v>0.8</v>
      </c>
      <c r="G55" s="93">
        <v>0.7</v>
      </c>
      <c r="H55" s="93">
        <v>0.2</v>
      </c>
      <c r="I55" s="93">
        <v>0.3</v>
      </c>
      <c r="J55" s="93">
        <v>0.5</v>
      </c>
      <c r="K55" s="93">
        <v>0.8</v>
      </c>
      <c r="L55" s="93">
        <v>0.7</v>
      </c>
      <c r="M55" s="93">
        <v>0.7</v>
      </c>
      <c r="N55" s="93">
        <v>0</v>
      </c>
      <c r="O55" s="93">
        <v>0.4</v>
      </c>
      <c r="P55" s="93">
        <v>0.6</v>
      </c>
      <c r="Q55" s="93">
        <v>0.6</v>
      </c>
      <c r="R55" s="93">
        <v>0.3</v>
      </c>
      <c r="S55" s="93">
        <v>0.2</v>
      </c>
      <c r="T55" s="93">
        <v>-0.7</v>
      </c>
      <c r="U55" s="93">
        <v>0.1</v>
      </c>
      <c r="V55" s="93">
        <v>0.1</v>
      </c>
      <c r="W55" s="93">
        <v>0.3</v>
      </c>
      <c r="X55" s="93">
        <v>0.1</v>
      </c>
    </row>
    <row r="56" spans="1:24" ht="18" customHeight="1" x14ac:dyDescent="0.35">
      <c r="A56" s="42" t="s">
        <v>26</v>
      </c>
      <c r="B56" s="93">
        <v>0</v>
      </c>
      <c r="C56" s="93">
        <v>0.1</v>
      </c>
      <c r="D56" s="93">
        <v>0.3</v>
      </c>
      <c r="E56" s="93">
        <v>0.2</v>
      </c>
      <c r="F56" s="93">
        <v>0</v>
      </c>
      <c r="G56" s="93">
        <v>0</v>
      </c>
      <c r="H56" s="93">
        <v>0.1</v>
      </c>
      <c r="I56" s="93">
        <v>0</v>
      </c>
      <c r="J56" s="93">
        <v>0.1</v>
      </c>
      <c r="K56" s="93">
        <v>0</v>
      </c>
      <c r="L56" s="93">
        <v>0.2</v>
      </c>
      <c r="M56" s="93">
        <v>0</v>
      </c>
      <c r="N56" s="93">
        <v>0.2</v>
      </c>
      <c r="O56" s="93">
        <v>0.3</v>
      </c>
      <c r="P56" s="93">
        <v>0.4</v>
      </c>
      <c r="Q56" s="93">
        <v>0.3</v>
      </c>
      <c r="R56" s="93">
        <v>0.1</v>
      </c>
      <c r="S56" s="93">
        <v>0.2</v>
      </c>
      <c r="T56" s="93">
        <v>0.2</v>
      </c>
      <c r="U56" s="93">
        <v>0</v>
      </c>
      <c r="V56" s="93">
        <v>0.1</v>
      </c>
      <c r="W56" s="93">
        <v>0</v>
      </c>
      <c r="X56" s="93">
        <v>0.1</v>
      </c>
    </row>
    <row r="57" spans="1:24" ht="18" customHeight="1" x14ac:dyDescent="0.35">
      <c r="A57" s="42" t="s">
        <v>27</v>
      </c>
      <c r="B57" s="93">
        <v>1.9</v>
      </c>
      <c r="C57" s="93">
        <v>2.7</v>
      </c>
      <c r="D57" s="93">
        <v>7.1</v>
      </c>
      <c r="E57" s="93">
        <v>-4.8</v>
      </c>
      <c r="F57" s="93">
        <v>2.9</v>
      </c>
      <c r="G57" s="93">
        <v>4.9000000000000004</v>
      </c>
      <c r="H57" s="93">
        <v>-1.9</v>
      </c>
      <c r="I57" s="93">
        <v>-3.7</v>
      </c>
      <c r="J57" s="93">
        <v>-1.4</v>
      </c>
      <c r="K57" s="93">
        <v>1.4</v>
      </c>
      <c r="L57" s="93">
        <v>0</v>
      </c>
      <c r="M57" s="93">
        <v>-5</v>
      </c>
      <c r="N57" s="93">
        <v>4.0999999999999996</v>
      </c>
      <c r="O57" s="93">
        <v>-0.9</v>
      </c>
      <c r="P57" s="93">
        <v>0</v>
      </c>
      <c r="Q57" s="93">
        <v>0.7</v>
      </c>
      <c r="R57" s="93">
        <v>-1.5</v>
      </c>
      <c r="S57" s="93">
        <v>0.6</v>
      </c>
      <c r="T57" s="93">
        <v>0.6</v>
      </c>
      <c r="U57" s="93">
        <v>2.9</v>
      </c>
      <c r="V57" s="93">
        <v>1</v>
      </c>
      <c r="W57" s="93">
        <v>-0.9</v>
      </c>
      <c r="X57" s="93">
        <v>-1.5</v>
      </c>
    </row>
    <row r="58" spans="1:24" ht="18" customHeight="1" x14ac:dyDescent="0.35">
      <c r="A58" s="42" t="s">
        <v>28</v>
      </c>
      <c r="B58" s="93">
        <v>0.2</v>
      </c>
      <c r="C58" s="93">
        <v>-0.1</v>
      </c>
      <c r="D58" s="93">
        <v>0</v>
      </c>
      <c r="E58" s="93">
        <v>0.5</v>
      </c>
      <c r="F58" s="93">
        <v>-0.1</v>
      </c>
      <c r="G58" s="93">
        <v>-0.1</v>
      </c>
      <c r="H58" s="93">
        <v>-2</v>
      </c>
      <c r="I58" s="93">
        <v>0</v>
      </c>
      <c r="J58" s="93">
        <v>-0.2</v>
      </c>
      <c r="K58" s="93">
        <v>-0.1</v>
      </c>
      <c r="L58" s="93">
        <v>0</v>
      </c>
      <c r="M58" s="93">
        <v>0.1</v>
      </c>
      <c r="N58" s="93">
        <v>4.5</v>
      </c>
      <c r="O58" s="93">
        <v>0.1</v>
      </c>
      <c r="P58" s="93">
        <v>-0.1</v>
      </c>
      <c r="Q58" s="93">
        <v>0.6</v>
      </c>
      <c r="R58" s="93">
        <v>0</v>
      </c>
      <c r="S58" s="93">
        <v>-0.3</v>
      </c>
      <c r="T58" s="93">
        <v>-0.2</v>
      </c>
      <c r="U58" s="93">
        <v>0</v>
      </c>
      <c r="V58" s="93">
        <v>-0.1</v>
      </c>
      <c r="W58" s="93">
        <v>-1.1000000000000001</v>
      </c>
      <c r="X58" s="93">
        <v>-0.1</v>
      </c>
    </row>
    <row r="59" spans="1:24" ht="18" customHeight="1" x14ac:dyDescent="0.35">
      <c r="A59" s="42" t="s">
        <v>29</v>
      </c>
      <c r="B59" s="93">
        <v>-0.9</v>
      </c>
      <c r="C59" s="93">
        <v>0.7</v>
      </c>
      <c r="D59" s="93">
        <v>-0.3</v>
      </c>
      <c r="E59" s="93">
        <v>1.5</v>
      </c>
      <c r="F59" s="93">
        <v>-0.7</v>
      </c>
      <c r="G59" s="93">
        <v>1.2</v>
      </c>
      <c r="H59" s="93">
        <v>1.2</v>
      </c>
      <c r="I59" s="93">
        <v>1</v>
      </c>
      <c r="J59" s="93">
        <v>-1.4</v>
      </c>
      <c r="K59" s="93">
        <v>-0.2</v>
      </c>
      <c r="L59" s="93">
        <v>-0.1</v>
      </c>
      <c r="M59" s="93">
        <v>1.8</v>
      </c>
      <c r="N59" s="93">
        <v>-2.1</v>
      </c>
      <c r="O59" s="93">
        <v>1.3</v>
      </c>
      <c r="P59" s="93">
        <v>0.9</v>
      </c>
      <c r="Q59" s="93">
        <v>1.1000000000000001</v>
      </c>
      <c r="R59" s="93">
        <v>-0.4</v>
      </c>
      <c r="S59" s="93">
        <v>2.1</v>
      </c>
      <c r="T59" s="93">
        <v>3</v>
      </c>
      <c r="U59" s="93">
        <v>0.9</v>
      </c>
      <c r="V59" s="93">
        <v>-3.2</v>
      </c>
      <c r="W59" s="93">
        <v>-1.3</v>
      </c>
      <c r="X59" s="93">
        <v>-1.4</v>
      </c>
    </row>
    <row r="60" spans="1:24" ht="18" customHeight="1" x14ac:dyDescent="0.35">
      <c r="A60" s="42" t="s">
        <v>30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0.7</v>
      </c>
      <c r="K60" s="93">
        <v>0.7</v>
      </c>
      <c r="L60" s="93">
        <v>0.1</v>
      </c>
      <c r="M60" s="93">
        <v>-0.1</v>
      </c>
      <c r="N60" s="93">
        <v>0.2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93">
        <v>1.3</v>
      </c>
      <c r="W60" s="93">
        <v>1.1000000000000001</v>
      </c>
      <c r="X60" s="93">
        <v>0.2</v>
      </c>
    </row>
    <row r="61" spans="1:24" ht="18" customHeight="1" x14ac:dyDescent="0.35">
      <c r="A61" s="42" t="s">
        <v>31</v>
      </c>
      <c r="B61" s="93">
        <v>0</v>
      </c>
      <c r="C61" s="93">
        <v>0.8</v>
      </c>
      <c r="D61" s="93">
        <v>1</v>
      </c>
      <c r="E61" s="93">
        <v>1.7</v>
      </c>
      <c r="F61" s="93">
        <v>0.7</v>
      </c>
      <c r="G61" s="93">
        <v>1.3</v>
      </c>
      <c r="H61" s="93">
        <v>0.9</v>
      </c>
      <c r="I61" s="93">
        <v>0.4</v>
      </c>
      <c r="J61" s="93">
        <v>0.2</v>
      </c>
      <c r="K61" s="93">
        <v>0.2</v>
      </c>
      <c r="L61" s="93">
        <v>-0.3</v>
      </c>
      <c r="M61" s="93">
        <v>0.7</v>
      </c>
      <c r="N61" s="93">
        <v>0</v>
      </c>
      <c r="O61" s="93">
        <v>0.9</v>
      </c>
      <c r="P61" s="93">
        <v>0.9</v>
      </c>
      <c r="Q61" s="93">
        <v>1.5</v>
      </c>
      <c r="R61" s="93">
        <v>0.4</v>
      </c>
      <c r="S61" s="93">
        <v>0.9</v>
      </c>
      <c r="T61" s="93">
        <v>0.6</v>
      </c>
      <c r="U61" s="93">
        <v>0.3</v>
      </c>
      <c r="V61" s="93">
        <v>0.1</v>
      </c>
      <c r="W61" s="93">
        <v>0.2</v>
      </c>
      <c r="X61" s="93">
        <v>-0.5</v>
      </c>
    </row>
    <row r="62" spans="1:24" ht="18" customHeight="1" x14ac:dyDescent="0.35">
      <c r="A62" s="42" t="s">
        <v>32</v>
      </c>
      <c r="B62" s="93">
        <v>0.4</v>
      </c>
      <c r="C62" s="93">
        <v>0.6</v>
      </c>
      <c r="D62" s="93">
        <v>0.5</v>
      </c>
      <c r="E62" s="93">
        <v>0.5</v>
      </c>
      <c r="F62" s="93">
        <v>0.3</v>
      </c>
      <c r="G62" s="93">
        <v>0.5</v>
      </c>
      <c r="H62" s="93">
        <v>0</v>
      </c>
      <c r="I62" s="93">
        <v>0.4</v>
      </c>
      <c r="J62" s="93">
        <v>0.1</v>
      </c>
      <c r="K62" s="93">
        <v>0.5</v>
      </c>
      <c r="L62" s="93">
        <v>0.4</v>
      </c>
      <c r="M62" s="93">
        <v>0.4</v>
      </c>
      <c r="N62" s="93">
        <v>0.9</v>
      </c>
      <c r="O62" s="93">
        <v>0.7</v>
      </c>
      <c r="P62" s="93">
        <v>0.5</v>
      </c>
      <c r="Q62" s="93">
        <v>0.4</v>
      </c>
      <c r="R62" s="93">
        <v>0</v>
      </c>
      <c r="S62" s="93">
        <v>0.7</v>
      </c>
      <c r="T62" s="93">
        <v>-0.1</v>
      </c>
      <c r="U62" s="93">
        <v>0.2</v>
      </c>
      <c r="V62" s="93">
        <v>0</v>
      </c>
      <c r="W62" s="93">
        <v>0.1</v>
      </c>
      <c r="X62" s="93">
        <v>0.2</v>
      </c>
    </row>
    <row r="63" spans="1:24" ht="18" customHeight="1" x14ac:dyDescent="0.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</row>
    <row r="64" spans="1:24" ht="18" customHeight="1" x14ac:dyDescent="0.3">
      <c r="A64" s="38" t="s">
        <v>306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4" ht="18" customHeight="1" x14ac:dyDescent="0.3">
      <c r="A65" s="38" t="s">
        <v>227</v>
      </c>
      <c r="B65" s="95">
        <v>-0.5</v>
      </c>
      <c r="C65" s="95">
        <v>0.9</v>
      </c>
      <c r="D65" s="95">
        <v>3.2</v>
      </c>
      <c r="E65" s="95">
        <v>-0.4</v>
      </c>
      <c r="F65" s="95">
        <v>0.8</v>
      </c>
      <c r="G65" s="95">
        <v>1.9</v>
      </c>
      <c r="H65" s="95">
        <v>-0.2</v>
      </c>
      <c r="I65" s="95">
        <v>0.4</v>
      </c>
      <c r="J65" s="95">
        <v>-0.8</v>
      </c>
      <c r="K65" s="95">
        <v>0.3</v>
      </c>
      <c r="L65" s="95">
        <v>-0.3</v>
      </c>
      <c r="M65" s="95">
        <v>0.2</v>
      </c>
      <c r="N65" s="95">
        <v>-0.3</v>
      </c>
      <c r="O65" s="95">
        <v>1.2</v>
      </c>
      <c r="P65" s="95">
        <v>0.3</v>
      </c>
      <c r="Q65" s="95">
        <v>0.5</v>
      </c>
      <c r="R65" s="95">
        <v>-0.1</v>
      </c>
      <c r="S65" s="95">
        <v>0.7</v>
      </c>
      <c r="T65" s="95">
        <v>0.2</v>
      </c>
      <c r="U65" s="95">
        <v>0.6</v>
      </c>
      <c r="V65" s="95">
        <v>0.1</v>
      </c>
      <c r="W65" s="95">
        <v>0.2</v>
      </c>
      <c r="X65" s="95">
        <v>-0.3</v>
      </c>
    </row>
    <row r="66" spans="1:24" ht="18" customHeight="1" x14ac:dyDescent="0.3">
      <c r="A66" s="38" t="s">
        <v>23</v>
      </c>
      <c r="B66" s="95">
        <v>0.5</v>
      </c>
      <c r="C66" s="95">
        <v>1.3</v>
      </c>
      <c r="D66" s="95">
        <v>1.5</v>
      </c>
      <c r="E66" s="95">
        <v>3.4</v>
      </c>
      <c r="F66" s="95">
        <v>1.2</v>
      </c>
      <c r="G66" s="95">
        <v>1.7</v>
      </c>
      <c r="H66" s="95">
        <v>0.3</v>
      </c>
      <c r="I66" s="95">
        <v>0.2</v>
      </c>
      <c r="J66" s="95">
        <v>0.3</v>
      </c>
      <c r="K66" s="95">
        <v>2.7</v>
      </c>
      <c r="L66" s="95">
        <v>0.4</v>
      </c>
      <c r="M66" s="95">
        <v>1.5</v>
      </c>
      <c r="N66" s="95">
        <v>0.3</v>
      </c>
      <c r="O66" s="95">
        <v>2.4</v>
      </c>
      <c r="P66" s="95">
        <v>0.9</v>
      </c>
      <c r="Q66" s="95">
        <v>0.2</v>
      </c>
      <c r="R66" s="95">
        <v>0.3</v>
      </c>
      <c r="S66" s="95">
        <v>0</v>
      </c>
      <c r="T66" s="95">
        <v>0.9</v>
      </c>
      <c r="U66" s="95">
        <v>0.1</v>
      </c>
      <c r="V66" s="95">
        <v>0.6</v>
      </c>
      <c r="W66" s="95">
        <v>1.4</v>
      </c>
      <c r="X66" s="95">
        <v>-0.1</v>
      </c>
    </row>
    <row r="67" spans="1:24" ht="18" customHeight="1" x14ac:dyDescent="0.3">
      <c r="A67" s="38" t="s">
        <v>24</v>
      </c>
      <c r="B67" s="95">
        <v>0.8</v>
      </c>
      <c r="C67" s="95">
        <v>0.8</v>
      </c>
      <c r="D67" s="95">
        <v>0.3</v>
      </c>
      <c r="E67" s="95">
        <v>0.6</v>
      </c>
      <c r="F67" s="95">
        <v>-0.6</v>
      </c>
      <c r="G67" s="95">
        <v>0.8</v>
      </c>
      <c r="H67" s="95">
        <v>0.2</v>
      </c>
      <c r="I67" s="95">
        <v>0.8</v>
      </c>
      <c r="J67" s="95">
        <v>-0.2</v>
      </c>
      <c r="K67" s="95">
        <v>0.4</v>
      </c>
      <c r="L67" s="95">
        <v>0.2</v>
      </c>
      <c r="M67" s="95">
        <v>2.8</v>
      </c>
      <c r="N67" s="95">
        <v>1.7</v>
      </c>
      <c r="O67" s="95">
        <v>1.9</v>
      </c>
      <c r="P67" s="95">
        <v>0.3</v>
      </c>
      <c r="Q67" s="95">
        <v>0.2</v>
      </c>
      <c r="R67" s="95">
        <v>-0.5</v>
      </c>
      <c r="S67" s="95">
        <v>0.3</v>
      </c>
      <c r="T67" s="95">
        <v>0.2</v>
      </c>
      <c r="U67" s="95">
        <v>-0.4</v>
      </c>
      <c r="V67" s="95">
        <v>0.7</v>
      </c>
      <c r="W67" s="95">
        <v>-0.2</v>
      </c>
      <c r="X67" s="95">
        <v>0.1</v>
      </c>
    </row>
    <row r="68" spans="1:24" ht="18" customHeight="1" x14ac:dyDescent="0.3">
      <c r="A68" s="38" t="s">
        <v>25</v>
      </c>
      <c r="B68" s="95">
        <v>-14</v>
      </c>
      <c r="C68" s="95">
        <v>-0.9</v>
      </c>
      <c r="D68" s="95">
        <v>4.8</v>
      </c>
      <c r="E68" s="95">
        <v>8.4</v>
      </c>
      <c r="F68" s="95">
        <v>2.5</v>
      </c>
      <c r="G68" s="95">
        <v>-1.3</v>
      </c>
      <c r="H68" s="95">
        <v>-10.3</v>
      </c>
      <c r="I68" s="95">
        <v>-0.7</v>
      </c>
      <c r="J68" s="95">
        <v>4.4000000000000004</v>
      </c>
      <c r="K68" s="95">
        <v>8</v>
      </c>
      <c r="L68" s="95">
        <v>2.6</v>
      </c>
      <c r="M68" s="95">
        <v>-0.1</v>
      </c>
      <c r="N68" s="95">
        <v>-12</v>
      </c>
      <c r="O68" s="95">
        <v>-0.9</v>
      </c>
      <c r="P68" s="95">
        <v>3.5</v>
      </c>
      <c r="Q68" s="95">
        <v>8.1</v>
      </c>
      <c r="R68" s="95">
        <v>2.5</v>
      </c>
      <c r="S68" s="95">
        <v>-1.3</v>
      </c>
      <c r="T68" s="95">
        <v>-10.1</v>
      </c>
      <c r="U68" s="95">
        <v>-0.5</v>
      </c>
      <c r="V68" s="95">
        <v>4.2</v>
      </c>
      <c r="W68" s="95">
        <v>7.3</v>
      </c>
      <c r="X68" s="95">
        <v>5.3</v>
      </c>
    </row>
    <row r="69" spans="1:24" ht="18" customHeight="1" x14ac:dyDescent="0.3">
      <c r="A69" s="38" t="s">
        <v>307</v>
      </c>
      <c r="B69" s="95">
        <v>-0.7</v>
      </c>
      <c r="C69" s="95">
        <v>0.3</v>
      </c>
      <c r="D69" s="95">
        <v>11.1</v>
      </c>
      <c r="E69" s="95">
        <v>-10.199999999999999</v>
      </c>
      <c r="F69" s="95">
        <v>-0.7</v>
      </c>
      <c r="G69" s="95">
        <v>3.6</v>
      </c>
      <c r="H69" s="95">
        <v>2.9</v>
      </c>
      <c r="I69" s="95">
        <v>5.4</v>
      </c>
      <c r="J69" s="95">
        <v>-6.5</v>
      </c>
      <c r="K69" s="95">
        <v>-8.1999999999999993</v>
      </c>
      <c r="L69" s="95">
        <v>-4.4000000000000004</v>
      </c>
      <c r="M69" s="95">
        <v>1.4</v>
      </c>
      <c r="N69" s="95">
        <v>-5.6</v>
      </c>
      <c r="O69" s="95">
        <v>3.9</v>
      </c>
      <c r="P69" s="95">
        <v>-2.4</v>
      </c>
      <c r="Q69" s="95">
        <v>-1.8</v>
      </c>
      <c r="R69" s="95">
        <v>-0.5</v>
      </c>
      <c r="S69" s="95">
        <v>1.2</v>
      </c>
      <c r="T69" s="95">
        <v>-0.1</v>
      </c>
      <c r="U69" s="95">
        <v>-0.2</v>
      </c>
      <c r="V69" s="95">
        <v>0.4</v>
      </c>
      <c r="W69" s="95">
        <v>-0.8</v>
      </c>
      <c r="X69" s="95">
        <v>-1.7</v>
      </c>
    </row>
    <row r="70" spans="1:24" ht="18" customHeight="1" x14ac:dyDescent="0.3">
      <c r="A70" s="38" t="s">
        <v>308</v>
      </c>
      <c r="B70" s="95">
        <v>0.4</v>
      </c>
      <c r="C70" s="95">
        <v>0.5</v>
      </c>
      <c r="D70" s="95">
        <v>1.1000000000000001</v>
      </c>
      <c r="E70" s="95">
        <v>1.8</v>
      </c>
      <c r="F70" s="95">
        <v>0.6</v>
      </c>
      <c r="G70" s="95">
        <v>0.6</v>
      </c>
      <c r="H70" s="95">
        <v>0.1</v>
      </c>
      <c r="I70" s="95">
        <v>0</v>
      </c>
      <c r="J70" s="95">
        <v>0.7</v>
      </c>
      <c r="K70" s="95">
        <v>0.9</v>
      </c>
      <c r="L70" s="95">
        <v>0.7</v>
      </c>
      <c r="M70" s="95">
        <v>0.6</v>
      </c>
      <c r="N70" s="95">
        <v>-0.1</v>
      </c>
      <c r="O70" s="95">
        <v>0.4</v>
      </c>
      <c r="P70" s="95">
        <v>0.6</v>
      </c>
      <c r="Q70" s="95">
        <v>0.6</v>
      </c>
      <c r="R70" s="95">
        <v>0.3</v>
      </c>
      <c r="S70" s="95">
        <v>0.2</v>
      </c>
      <c r="T70" s="95">
        <v>-1</v>
      </c>
      <c r="U70" s="95">
        <v>0</v>
      </c>
      <c r="V70" s="95">
        <v>0.1</v>
      </c>
      <c r="W70" s="95">
        <v>0.3</v>
      </c>
      <c r="X70" s="95">
        <v>0.2</v>
      </c>
    </row>
    <row r="71" spans="1:24" ht="18" customHeight="1" x14ac:dyDescent="0.3">
      <c r="A71" s="38" t="s">
        <v>26</v>
      </c>
      <c r="B71" s="95">
        <v>-0.1</v>
      </c>
      <c r="C71" s="95">
        <v>0.3</v>
      </c>
      <c r="D71" s="95">
        <v>0.2</v>
      </c>
      <c r="E71" s="95">
        <v>0</v>
      </c>
      <c r="F71" s="95">
        <v>-0.4</v>
      </c>
      <c r="G71" s="95">
        <v>-0.2</v>
      </c>
      <c r="H71" s="95">
        <v>0.1</v>
      </c>
      <c r="I71" s="95">
        <v>0.2</v>
      </c>
      <c r="J71" s="95">
        <v>0</v>
      </c>
      <c r="K71" s="95">
        <v>0</v>
      </c>
      <c r="L71" s="95">
        <v>-0.3</v>
      </c>
      <c r="M71" s="95">
        <v>0.4</v>
      </c>
      <c r="N71" s="95">
        <v>0.1</v>
      </c>
      <c r="O71" s="95">
        <v>0.5</v>
      </c>
      <c r="P71" s="95">
        <v>0.1</v>
      </c>
      <c r="Q71" s="95">
        <v>0.3</v>
      </c>
      <c r="R71" s="95">
        <v>0.2</v>
      </c>
      <c r="S71" s="95">
        <v>0.3</v>
      </c>
      <c r="T71" s="95">
        <v>0.1</v>
      </c>
      <c r="U71" s="95">
        <v>0.1</v>
      </c>
      <c r="V71" s="95">
        <v>0</v>
      </c>
      <c r="W71" s="95">
        <v>0.3</v>
      </c>
      <c r="X71" s="95">
        <v>0</v>
      </c>
    </row>
    <row r="72" spans="1:24" ht="18" customHeight="1" x14ac:dyDescent="0.3">
      <c r="A72" s="38" t="s">
        <v>27</v>
      </c>
      <c r="B72" s="95">
        <v>1.9</v>
      </c>
      <c r="C72" s="95">
        <v>2.9</v>
      </c>
      <c r="D72" s="95">
        <v>7.2</v>
      </c>
      <c r="E72" s="95">
        <v>-4.4000000000000004</v>
      </c>
      <c r="F72" s="95">
        <v>3</v>
      </c>
      <c r="G72" s="95">
        <v>5.0999999999999996</v>
      </c>
      <c r="H72" s="95">
        <v>-1.9</v>
      </c>
      <c r="I72" s="95">
        <v>-3.7</v>
      </c>
      <c r="J72" s="95">
        <v>-1</v>
      </c>
      <c r="K72" s="95">
        <v>1.4</v>
      </c>
      <c r="L72" s="95">
        <v>0</v>
      </c>
      <c r="M72" s="95">
        <v>-4.9000000000000004</v>
      </c>
      <c r="N72" s="95">
        <v>3.8</v>
      </c>
      <c r="O72" s="95">
        <v>-0.8</v>
      </c>
      <c r="P72" s="95">
        <v>0.2</v>
      </c>
      <c r="Q72" s="95">
        <v>0.7</v>
      </c>
      <c r="R72" s="95">
        <v>-1.8</v>
      </c>
      <c r="S72" s="95">
        <v>0.8</v>
      </c>
      <c r="T72" s="95">
        <v>0.7</v>
      </c>
      <c r="U72" s="95">
        <v>2.9</v>
      </c>
      <c r="V72" s="95">
        <v>1</v>
      </c>
      <c r="W72" s="95">
        <v>-0.9</v>
      </c>
      <c r="X72" s="95">
        <v>-1.4</v>
      </c>
    </row>
    <row r="73" spans="1:24" ht="18" customHeight="1" x14ac:dyDescent="0.3">
      <c r="A73" s="38" t="s">
        <v>28</v>
      </c>
      <c r="B73" s="95">
        <v>0.2</v>
      </c>
      <c r="C73" s="95">
        <v>-0.1</v>
      </c>
      <c r="D73" s="95">
        <v>0</v>
      </c>
      <c r="E73" s="95">
        <v>0.5</v>
      </c>
      <c r="F73" s="95">
        <v>-0.2</v>
      </c>
      <c r="G73" s="95">
        <v>-0.1</v>
      </c>
      <c r="H73" s="95">
        <v>-2</v>
      </c>
      <c r="I73" s="95">
        <v>-0.1</v>
      </c>
      <c r="J73" s="95">
        <v>-0.2</v>
      </c>
      <c r="K73" s="95">
        <v>-0.1</v>
      </c>
      <c r="L73" s="95">
        <v>-0.1</v>
      </c>
      <c r="M73" s="95">
        <v>0.1</v>
      </c>
      <c r="N73" s="95">
        <v>4.4000000000000004</v>
      </c>
      <c r="O73" s="95">
        <v>0.1</v>
      </c>
      <c r="P73" s="95">
        <v>-0.1</v>
      </c>
      <c r="Q73" s="95">
        <v>0.6</v>
      </c>
      <c r="R73" s="95">
        <v>-0.1</v>
      </c>
      <c r="S73" s="95">
        <v>-0.3</v>
      </c>
      <c r="T73" s="95">
        <v>-0.2</v>
      </c>
      <c r="U73" s="95">
        <v>0</v>
      </c>
      <c r="V73" s="95">
        <v>-0.2</v>
      </c>
      <c r="W73" s="95">
        <v>-1.1000000000000001</v>
      </c>
      <c r="X73" s="95">
        <v>-0.1</v>
      </c>
    </row>
    <row r="74" spans="1:24" ht="18" customHeight="1" x14ac:dyDescent="0.3">
      <c r="A74" s="38" t="s">
        <v>29</v>
      </c>
      <c r="B74" s="95">
        <v>-1</v>
      </c>
      <c r="C74" s="95">
        <v>0.8</v>
      </c>
      <c r="D74" s="95">
        <v>-0.4</v>
      </c>
      <c r="E74" s="95">
        <v>1.2</v>
      </c>
      <c r="F74" s="95">
        <v>-0.9</v>
      </c>
      <c r="G74" s="95">
        <v>1.1000000000000001</v>
      </c>
      <c r="H74" s="95">
        <v>1.1000000000000001</v>
      </c>
      <c r="I74" s="95">
        <v>0.8</v>
      </c>
      <c r="J74" s="95">
        <v>-1.1000000000000001</v>
      </c>
      <c r="K74" s="95">
        <v>-0.1</v>
      </c>
      <c r="L74" s="95">
        <v>-0.3</v>
      </c>
      <c r="M74" s="95">
        <v>1.6</v>
      </c>
      <c r="N74" s="95">
        <v>-1.9</v>
      </c>
      <c r="O74" s="95">
        <v>1.7</v>
      </c>
      <c r="P74" s="95">
        <v>0.8</v>
      </c>
      <c r="Q74" s="95">
        <v>1.2</v>
      </c>
      <c r="R74" s="95">
        <v>-0.4</v>
      </c>
      <c r="S74" s="95">
        <v>1.9</v>
      </c>
      <c r="T74" s="95">
        <v>2.7</v>
      </c>
      <c r="U74" s="95">
        <v>0.8</v>
      </c>
      <c r="V74" s="95">
        <v>-3.1</v>
      </c>
      <c r="W74" s="95">
        <v>-1.1000000000000001</v>
      </c>
      <c r="X74" s="95">
        <v>-1.1000000000000001</v>
      </c>
    </row>
    <row r="75" spans="1:24" ht="18" customHeight="1" x14ac:dyDescent="0.3">
      <c r="A75" s="38" t="s">
        <v>30</v>
      </c>
      <c r="B75" s="95">
        <v>0</v>
      </c>
      <c r="C75" s="95"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1.7</v>
      </c>
      <c r="K75" s="95">
        <v>-0.5</v>
      </c>
      <c r="L75" s="95">
        <v>0.1</v>
      </c>
      <c r="M75" s="95">
        <v>0.1</v>
      </c>
      <c r="N75" s="95">
        <v>0</v>
      </c>
      <c r="O75" s="95">
        <v>0.1</v>
      </c>
      <c r="P75" s="95">
        <v>0</v>
      </c>
      <c r="Q75" s="95">
        <v>0</v>
      </c>
      <c r="R75" s="95">
        <v>0</v>
      </c>
      <c r="S75" s="95">
        <v>-0.1</v>
      </c>
      <c r="T75" s="95">
        <v>0</v>
      </c>
      <c r="U75" s="95">
        <v>0</v>
      </c>
      <c r="V75" s="95">
        <v>1.9</v>
      </c>
      <c r="W75" s="95">
        <v>0</v>
      </c>
      <c r="X75" s="95">
        <v>0</v>
      </c>
    </row>
    <row r="76" spans="1:24" ht="18" customHeight="1" x14ac:dyDescent="0.3">
      <c r="A76" s="38" t="s">
        <v>31</v>
      </c>
      <c r="B76" s="95">
        <v>0.1</v>
      </c>
      <c r="C76" s="95">
        <v>0.8</v>
      </c>
      <c r="D76" s="95">
        <v>1.1000000000000001</v>
      </c>
      <c r="E76" s="95">
        <v>1.3</v>
      </c>
      <c r="F76" s="95">
        <v>0.4</v>
      </c>
      <c r="G76" s="95">
        <v>1.8</v>
      </c>
      <c r="H76" s="95">
        <v>1.5</v>
      </c>
      <c r="I76" s="95">
        <v>1</v>
      </c>
      <c r="J76" s="95">
        <v>-0.6</v>
      </c>
      <c r="K76" s="95">
        <v>0</v>
      </c>
      <c r="L76" s="95">
        <v>-0.3</v>
      </c>
      <c r="M76" s="95">
        <v>0.9</v>
      </c>
      <c r="N76" s="95">
        <v>0.3</v>
      </c>
      <c r="O76" s="95">
        <v>1.1000000000000001</v>
      </c>
      <c r="P76" s="95">
        <v>0.8</v>
      </c>
      <c r="Q76" s="95">
        <v>0.8</v>
      </c>
      <c r="R76" s="95">
        <v>0.4</v>
      </c>
      <c r="S76" s="95">
        <v>1.7</v>
      </c>
      <c r="T76" s="95">
        <v>1.1000000000000001</v>
      </c>
      <c r="U76" s="95">
        <v>0.9</v>
      </c>
      <c r="V76" s="95">
        <v>-1</v>
      </c>
      <c r="W76" s="95">
        <v>0</v>
      </c>
      <c r="X76" s="95">
        <v>-0.1</v>
      </c>
    </row>
    <row r="77" spans="1:24" ht="18" customHeight="1" x14ac:dyDescent="0.3">
      <c r="A77" s="214" t="s">
        <v>32</v>
      </c>
      <c r="B77" s="97">
        <v>0.5</v>
      </c>
      <c r="C77" s="97">
        <v>0.5</v>
      </c>
      <c r="D77" s="97">
        <v>0.9</v>
      </c>
      <c r="E77" s="97">
        <v>0.6</v>
      </c>
      <c r="F77" s="97">
        <v>0.4</v>
      </c>
      <c r="G77" s="97">
        <v>0.4</v>
      </c>
      <c r="H77" s="97">
        <v>-0.5</v>
      </c>
      <c r="I77" s="97">
        <v>0.5</v>
      </c>
      <c r="J77" s="97">
        <v>0</v>
      </c>
      <c r="K77" s="97">
        <v>0.5</v>
      </c>
      <c r="L77" s="97">
        <v>0.2</v>
      </c>
      <c r="M77" s="97">
        <v>0.3</v>
      </c>
      <c r="N77" s="97">
        <v>0.9</v>
      </c>
      <c r="O77" s="97">
        <v>0.4</v>
      </c>
      <c r="P77" s="97">
        <v>0.9</v>
      </c>
      <c r="Q77" s="97">
        <v>0.4</v>
      </c>
      <c r="R77" s="97">
        <v>0.1</v>
      </c>
      <c r="S77" s="97">
        <v>0.7</v>
      </c>
      <c r="T77" s="97">
        <v>-0.2</v>
      </c>
      <c r="U77" s="97">
        <v>0.5</v>
      </c>
      <c r="V77" s="97">
        <v>0.1</v>
      </c>
      <c r="W77" s="97">
        <v>0.1</v>
      </c>
      <c r="X77" s="97">
        <v>0.1</v>
      </c>
    </row>
    <row r="78" spans="1:24" ht="18" customHeight="1" x14ac:dyDescent="0.3"/>
    <row r="79" spans="1:24" ht="18" customHeight="1" x14ac:dyDescent="0.3"/>
    <row r="80" spans="1:24" ht="18" customHeight="1" x14ac:dyDescent="0.3">
      <c r="B80" s="38" t="s">
        <v>20</v>
      </c>
      <c r="C80" s="277" t="s">
        <v>244</v>
      </c>
    </row>
  </sheetData>
  <mergeCells count="8">
    <mergeCell ref="I1:I2"/>
    <mergeCell ref="C16:D16"/>
    <mergeCell ref="G16:H16"/>
    <mergeCell ref="I16:J16"/>
    <mergeCell ref="A45:K45"/>
    <mergeCell ref="E16:F16"/>
    <mergeCell ref="K16:L16"/>
    <mergeCell ref="J1:J2"/>
  </mergeCells>
  <hyperlinks>
    <hyperlink ref="I1" location="INDICADORES!D9" display="INDICADORES" xr:uid="{EC756DE1-BBD6-49CC-9502-2B1B9BC4E518}"/>
    <hyperlink ref="I1:I2" location="INDICADORES!D21" display="&lt;&lt;" xr:uid="{D9FDB92C-584C-4750-A254-7CD50DA4A987}"/>
    <hyperlink ref="C80" r:id="rId1" xr:uid="{D08C44A5-B859-4E18-9F55-14C87623AE3C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12E0-26B1-4DD3-B1E2-FFF70833A1EE}">
  <sheetPr>
    <tabColor rgb="FFCE0E2D"/>
  </sheetPr>
  <dimension ref="A1:AI172"/>
  <sheetViews>
    <sheetView showGridLines="0" zoomScale="60" zoomScaleNormal="60" workbookViewId="0">
      <selection activeCell="H1" sqref="H1:H2"/>
    </sheetView>
  </sheetViews>
  <sheetFormatPr baseColWidth="10" defaultColWidth="0" defaultRowHeight="0" customHeight="1" zeroHeight="1" x14ac:dyDescent="0.3"/>
  <cols>
    <col min="1" max="1" width="39.5546875" style="38" customWidth="1"/>
    <col min="2" max="2" width="49.109375" style="38" customWidth="1"/>
    <col min="3" max="8" width="19.6640625" style="38" customWidth="1"/>
    <col min="9" max="9" width="23" style="38" customWidth="1"/>
    <col min="10" max="20" width="19.6640625" style="38" customWidth="1"/>
    <col min="21" max="22" width="19.77734375" style="38" customWidth="1"/>
    <col min="23" max="23" width="17.33203125" style="38" customWidth="1"/>
    <col min="24" max="24" width="19.77734375" style="38" customWidth="1"/>
    <col min="25" max="26" width="11.44140625" style="38" hidden="1" customWidth="1"/>
    <col min="27" max="31" width="19.6640625" style="38" hidden="1" customWidth="1"/>
    <col min="32" max="33" width="11.44140625" style="38" hidden="1" customWidth="1"/>
    <col min="34" max="34" width="17.33203125" style="38" hidden="1" customWidth="1"/>
    <col min="35" max="35" width="12.6640625" style="38" hidden="1" customWidth="1"/>
    <col min="36" max="16384" width="11.44140625" style="38" hidden="1"/>
  </cols>
  <sheetData>
    <row r="1" spans="1:12" ht="18" customHeight="1" x14ac:dyDescent="0.3">
      <c r="A1" s="44"/>
      <c r="B1" s="21"/>
      <c r="C1" s="21"/>
      <c r="D1" s="21"/>
      <c r="E1" s="21"/>
      <c r="F1" s="21"/>
      <c r="G1" s="216"/>
      <c r="H1" s="332" t="s">
        <v>234</v>
      </c>
      <c r="I1" s="334" t="s">
        <v>235</v>
      </c>
      <c r="K1" s="46"/>
      <c r="L1" s="46"/>
    </row>
    <row r="2" spans="1:12" s="48" customFormat="1" ht="62.25" customHeight="1" x14ac:dyDescent="0.3">
      <c r="A2" s="47"/>
      <c r="B2" s="49"/>
      <c r="C2" s="49"/>
      <c r="D2" s="49"/>
      <c r="E2" s="49"/>
      <c r="F2" s="49"/>
      <c r="G2" s="216"/>
      <c r="H2" s="333"/>
      <c r="I2" s="335"/>
    </row>
    <row r="3" spans="1:12" s="48" customFormat="1" ht="18" customHeight="1" x14ac:dyDescent="0.3">
      <c r="A3" s="49"/>
      <c r="B3" s="21"/>
      <c r="C3" s="21"/>
      <c r="D3" s="21"/>
      <c r="E3" s="21"/>
      <c r="F3" s="221" t="s">
        <v>276</v>
      </c>
      <c r="H3" s="49"/>
      <c r="I3" s="50"/>
    </row>
    <row r="4" spans="1:12" s="48" customFormat="1" ht="32.25" customHeight="1" x14ac:dyDescent="0.3">
      <c r="A4" s="47"/>
      <c r="B4" s="23" t="s">
        <v>81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121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259</v>
      </c>
      <c r="J14" s="11"/>
      <c r="K14" s="11"/>
      <c r="L14" s="11"/>
    </row>
    <row r="15" spans="1:12" ht="18" customHeight="1" thickBot="1" x14ac:dyDescent="0.35">
      <c r="A15" s="60"/>
      <c r="B15" s="288" t="s">
        <v>267</v>
      </c>
      <c r="E15" s="62"/>
      <c r="F15" s="61"/>
    </row>
    <row r="16" spans="1:12" ht="18" customHeight="1" thickTop="1" thickBot="1" x14ac:dyDescent="0.35">
      <c r="A16" s="60"/>
      <c r="C16" s="338">
        <v>2022</v>
      </c>
      <c r="D16" s="339"/>
      <c r="E16" s="340" t="s">
        <v>297</v>
      </c>
      <c r="F16" s="341"/>
      <c r="G16" s="342">
        <f>V82</f>
        <v>45170</v>
      </c>
      <c r="H16" s="341"/>
      <c r="I16" s="342">
        <f>W82</f>
        <v>45200</v>
      </c>
      <c r="J16" s="341"/>
      <c r="K16" s="336">
        <f>X82</f>
        <v>45231</v>
      </c>
      <c r="L16" s="337"/>
    </row>
    <row r="17" spans="1:14" ht="18" customHeight="1" thickTop="1" thickBot="1" x14ac:dyDescent="0.35">
      <c r="A17" s="60"/>
      <c r="B17" s="152" t="s">
        <v>82</v>
      </c>
      <c r="C17" s="85" t="s">
        <v>0</v>
      </c>
      <c r="D17" s="86" t="s">
        <v>1</v>
      </c>
      <c r="E17" s="85" t="s">
        <v>0</v>
      </c>
      <c r="F17" s="86" t="s">
        <v>1</v>
      </c>
      <c r="G17" s="85" t="s">
        <v>0</v>
      </c>
      <c r="H17" s="86" t="s">
        <v>1</v>
      </c>
      <c r="I17" s="85" t="s">
        <v>0</v>
      </c>
      <c r="J17" s="86" t="s">
        <v>1</v>
      </c>
      <c r="K17" s="85" t="s">
        <v>0</v>
      </c>
      <c r="L17" s="86" t="s">
        <v>1</v>
      </c>
    </row>
    <row r="18" spans="1:14" ht="21.9" customHeight="1" thickTop="1" x14ac:dyDescent="0.3">
      <c r="A18" s="60"/>
      <c r="B18" s="195" t="s">
        <v>228</v>
      </c>
      <c r="C18" s="196">
        <f t="shared" ref="C18:C59" si="0">AVERAGE(B84:M84)</f>
        <v>8.3916666666666675</v>
      </c>
      <c r="D18" s="196">
        <f t="shared" ref="D18:D59" si="1">AVERAGE(B128:M128)</f>
        <v>8.4666666666666668</v>
      </c>
      <c r="E18" s="167">
        <f>AVERAGE(G18,I18,K18)</f>
        <v>3.4</v>
      </c>
      <c r="F18" s="167">
        <f>AVERAGE(H18,J18,L18)</f>
        <v>3.5</v>
      </c>
      <c r="G18" s="165">
        <f>V84</f>
        <v>3.5</v>
      </c>
      <c r="H18" s="165">
        <f>V128</f>
        <v>3.5</v>
      </c>
      <c r="I18" s="165">
        <f>W84</f>
        <v>3.5</v>
      </c>
      <c r="J18" s="165">
        <f>W128</f>
        <v>3.5</v>
      </c>
      <c r="K18" s="165">
        <f>X84</f>
        <v>3.2</v>
      </c>
      <c r="L18" s="165">
        <f>X128</f>
        <v>3.5</v>
      </c>
      <c r="N18" s="98"/>
    </row>
    <row r="19" spans="1:14" ht="21.75" customHeight="1" x14ac:dyDescent="0.3">
      <c r="A19" s="60"/>
      <c r="B19" s="188" t="s">
        <v>40</v>
      </c>
      <c r="C19" s="174">
        <f t="shared" si="0"/>
        <v>11.85</v>
      </c>
      <c r="D19" s="175">
        <f>AVERAGE(B129:M129)</f>
        <v>12.391666666666666</v>
      </c>
      <c r="E19" s="166">
        <f t="shared" ref="E19:E59" si="2">AVERAGE(G19,I19,K19)</f>
        <v>9.6</v>
      </c>
      <c r="F19" s="166">
        <f t="shared" ref="F19:F59" si="3">AVERAGE(H19,J19,L19)</f>
        <v>9.6333333333333329</v>
      </c>
      <c r="G19" s="166">
        <f t="shared" ref="G19:G59" si="4">V85</f>
        <v>10.5</v>
      </c>
      <c r="H19" s="166">
        <f t="shared" ref="H19:H59" si="5">V129</f>
        <v>10.7</v>
      </c>
      <c r="I19" s="166">
        <f t="shared" ref="I19:I59" si="6">W85</f>
        <v>9.3000000000000007</v>
      </c>
      <c r="J19" s="166">
        <f t="shared" ref="J19:J59" si="7">W129</f>
        <v>9.3000000000000007</v>
      </c>
      <c r="K19" s="166">
        <f t="shared" ref="K19:K59" si="8">X85</f>
        <v>9</v>
      </c>
      <c r="L19" s="166">
        <f t="shared" ref="L19:L59" si="9">X129</f>
        <v>8.9</v>
      </c>
      <c r="N19" s="98"/>
    </row>
    <row r="20" spans="1:14" ht="21.75" customHeight="1" x14ac:dyDescent="0.3">
      <c r="A20" s="60"/>
      <c r="B20" s="87" t="s">
        <v>41</v>
      </c>
      <c r="C20" s="174">
        <f t="shared" si="0"/>
        <v>8.2416666666666689</v>
      </c>
      <c r="D20" s="175">
        <f t="shared" si="1"/>
        <v>8.2583333333333329</v>
      </c>
      <c r="E20" s="166">
        <f t="shared" si="2"/>
        <v>10.433333333333334</v>
      </c>
      <c r="F20" s="166">
        <f t="shared" si="3"/>
        <v>9.5333333333333332</v>
      </c>
      <c r="G20" s="166">
        <f t="shared" si="4"/>
        <v>11.2</v>
      </c>
      <c r="H20" s="166">
        <f t="shared" si="5"/>
        <v>10.7</v>
      </c>
      <c r="I20" s="166">
        <f t="shared" si="6"/>
        <v>10.9</v>
      </c>
      <c r="J20" s="166">
        <f t="shared" si="7"/>
        <v>10.1</v>
      </c>
      <c r="K20" s="166">
        <f t="shared" si="8"/>
        <v>9.1999999999999993</v>
      </c>
      <c r="L20" s="166">
        <f t="shared" si="9"/>
        <v>7.8</v>
      </c>
      <c r="N20" s="98"/>
    </row>
    <row r="21" spans="1:14" ht="21.9" customHeight="1" x14ac:dyDescent="0.3">
      <c r="A21" s="60"/>
      <c r="B21" s="87" t="s">
        <v>42</v>
      </c>
      <c r="C21" s="174">
        <f t="shared" si="0"/>
        <v>6.0666666666666664</v>
      </c>
      <c r="D21" s="175">
        <f t="shared" si="1"/>
        <v>6.208333333333333</v>
      </c>
      <c r="E21" s="166">
        <f t="shared" si="2"/>
        <v>7.8666666666666671</v>
      </c>
      <c r="F21" s="166">
        <f t="shared" si="3"/>
        <v>7.7666666666666666</v>
      </c>
      <c r="G21" s="166">
        <f t="shared" si="4"/>
        <v>8.4</v>
      </c>
      <c r="H21" s="166">
        <f t="shared" si="5"/>
        <v>8.8000000000000007</v>
      </c>
      <c r="I21" s="166">
        <f t="shared" si="6"/>
        <v>7.9</v>
      </c>
      <c r="J21" s="166">
        <f t="shared" si="7"/>
        <v>7</v>
      </c>
      <c r="K21" s="166">
        <f t="shared" si="8"/>
        <v>7.3</v>
      </c>
      <c r="L21" s="166">
        <f t="shared" si="9"/>
        <v>7.5</v>
      </c>
      <c r="N21" s="98"/>
    </row>
    <row r="22" spans="1:14" ht="21.9" customHeight="1" x14ac:dyDescent="0.3">
      <c r="A22" s="60"/>
      <c r="B22" s="87" t="s">
        <v>43</v>
      </c>
      <c r="C22" s="174">
        <f t="shared" si="0"/>
        <v>2.4166666666666661</v>
      </c>
      <c r="D22" s="175">
        <f t="shared" si="1"/>
        <v>2.4249999999999998</v>
      </c>
      <c r="E22" s="166">
        <f t="shared" si="2"/>
        <v>7</v>
      </c>
      <c r="F22" s="166">
        <f t="shared" si="3"/>
        <v>7.166666666666667</v>
      </c>
      <c r="G22" s="166">
        <f t="shared" si="4"/>
        <v>7.1</v>
      </c>
      <c r="H22" s="166">
        <f t="shared" si="5"/>
        <v>7.2</v>
      </c>
      <c r="I22" s="166">
        <f t="shared" si="6"/>
        <v>7.2</v>
      </c>
      <c r="J22" s="166">
        <f t="shared" si="7"/>
        <v>7.4</v>
      </c>
      <c r="K22" s="166">
        <f t="shared" si="8"/>
        <v>6.7</v>
      </c>
      <c r="L22" s="166">
        <f t="shared" si="9"/>
        <v>6.9</v>
      </c>
      <c r="N22" s="98"/>
    </row>
    <row r="23" spans="1:14" ht="21.9" customHeight="1" x14ac:dyDescent="0.3">
      <c r="A23" s="60"/>
      <c r="B23" s="87" t="s">
        <v>44</v>
      </c>
      <c r="C23" s="174">
        <f t="shared" si="0"/>
        <v>2.5666666666666664</v>
      </c>
      <c r="D23" s="175">
        <f t="shared" si="1"/>
        <v>0.69166666666666654</v>
      </c>
      <c r="E23" s="166">
        <f t="shared" si="2"/>
        <v>1.2666666666666668</v>
      </c>
      <c r="F23" s="166">
        <f t="shared" si="3"/>
        <v>2.3333333333333335</v>
      </c>
      <c r="G23" s="166">
        <f t="shared" si="4"/>
        <v>0.6</v>
      </c>
      <c r="H23" s="166">
        <f t="shared" si="5"/>
        <v>1.6</v>
      </c>
      <c r="I23" s="166">
        <f t="shared" si="6"/>
        <v>1</v>
      </c>
      <c r="J23" s="166">
        <f t="shared" si="7"/>
        <v>1</v>
      </c>
      <c r="K23" s="166">
        <f t="shared" si="8"/>
        <v>2.2000000000000002</v>
      </c>
      <c r="L23" s="166">
        <f t="shared" si="9"/>
        <v>4.4000000000000004</v>
      </c>
      <c r="N23" s="98"/>
    </row>
    <row r="24" spans="1:14" ht="21.9" customHeight="1" x14ac:dyDescent="0.35">
      <c r="A24" s="60"/>
      <c r="B24" s="88" t="s">
        <v>45</v>
      </c>
      <c r="C24" s="174">
        <f t="shared" si="0"/>
        <v>3.4583333333333335</v>
      </c>
      <c r="D24" s="175">
        <f t="shared" si="1"/>
        <v>5.708333333333333</v>
      </c>
      <c r="E24" s="166">
        <f t="shared" si="2"/>
        <v>2.5333333333333332</v>
      </c>
      <c r="F24" s="166">
        <f t="shared" si="3"/>
        <v>2.9666666666666668</v>
      </c>
      <c r="G24" s="166">
        <f t="shared" si="4"/>
        <v>2.9</v>
      </c>
      <c r="H24" s="166">
        <f t="shared" si="5"/>
        <v>3.3</v>
      </c>
      <c r="I24" s="166">
        <f t="shared" si="6"/>
        <v>2.2999999999999998</v>
      </c>
      <c r="J24" s="166">
        <f t="shared" si="7"/>
        <v>2.6</v>
      </c>
      <c r="K24" s="166">
        <f t="shared" si="8"/>
        <v>2.4</v>
      </c>
      <c r="L24" s="166">
        <f t="shared" si="9"/>
        <v>3</v>
      </c>
      <c r="N24" s="98"/>
    </row>
    <row r="25" spans="1:14" ht="21.9" customHeight="1" x14ac:dyDescent="0.35">
      <c r="A25" s="60"/>
      <c r="B25" s="88" t="s">
        <v>46</v>
      </c>
      <c r="C25" s="174">
        <f t="shared" si="0"/>
        <v>1.3416666666666666</v>
      </c>
      <c r="D25" s="175">
        <f t="shared" si="1"/>
        <v>1.7416666666666671</v>
      </c>
      <c r="E25" s="166">
        <f t="shared" si="2"/>
        <v>2.1</v>
      </c>
      <c r="F25" s="166">
        <f t="shared" si="3"/>
        <v>2.5666666666666669</v>
      </c>
      <c r="G25" s="166">
        <f t="shared" si="4"/>
        <v>2.1</v>
      </c>
      <c r="H25" s="166">
        <f t="shared" si="5"/>
        <v>2.6</v>
      </c>
      <c r="I25" s="166">
        <f t="shared" si="6"/>
        <v>2.1</v>
      </c>
      <c r="J25" s="166">
        <f t="shared" si="7"/>
        <v>2.6</v>
      </c>
      <c r="K25" s="166">
        <f t="shared" si="8"/>
        <v>2.1</v>
      </c>
      <c r="L25" s="166">
        <f t="shared" si="9"/>
        <v>2.5</v>
      </c>
      <c r="N25" s="98"/>
    </row>
    <row r="26" spans="1:14" ht="21.9" customHeight="1" x14ac:dyDescent="0.35">
      <c r="A26" s="60"/>
      <c r="B26" s="88" t="s">
        <v>47</v>
      </c>
      <c r="C26" s="174">
        <f t="shared" si="0"/>
        <v>6.3666666666666671</v>
      </c>
      <c r="D26" s="175">
        <f t="shared" si="1"/>
        <v>6.4666666666666677</v>
      </c>
      <c r="E26" s="166">
        <f t="shared" si="2"/>
        <v>4.2666666666666666</v>
      </c>
      <c r="F26" s="166">
        <f t="shared" si="3"/>
        <v>5.3</v>
      </c>
      <c r="G26" s="166">
        <f t="shared" si="4"/>
        <v>4.5999999999999996</v>
      </c>
      <c r="H26" s="166">
        <f t="shared" si="5"/>
        <v>5.5</v>
      </c>
      <c r="I26" s="166">
        <f t="shared" si="6"/>
        <v>4.3</v>
      </c>
      <c r="J26" s="166">
        <f t="shared" si="7"/>
        <v>5.5</v>
      </c>
      <c r="K26" s="166">
        <f t="shared" si="8"/>
        <v>3.9</v>
      </c>
      <c r="L26" s="166">
        <f t="shared" si="9"/>
        <v>4.9000000000000004</v>
      </c>
      <c r="N26" s="98"/>
    </row>
    <row r="27" spans="1:14" ht="21.9" customHeight="1" x14ac:dyDescent="0.35">
      <c r="A27" s="60"/>
      <c r="B27" s="88" t="s">
        <v>80</v>
      </c>
      <c r="C27" s="174">
        <f t="shared" si="0"/>
        <v>1.5916666666666668</v>
      </c>
      <c r="D27" s="175">
        <f t="shared" si="1"/>
        <v>1.325</v>
      </c>
      <c r="E27" s="166">
        <f t="shared" si="2"/>
        <v>1.5666666666666667</v>
      </c>
      <c r="F27" s="166">
        <f t="shared" si="3"/>
        <v>0.66666666666666663</v>
      </c>
      <c r="G27" s="166">
        <f t="shared" si="4"/>
        <v>1.5</v>
      </c>
      <c r="H27" s="166">
        <f t="shared" si="5"/>
        <v>0.7</v>
      </c>
      <c r="I27" s="166">
        <f t="shared" si="6"/>
        <v>1.6</v>
      </c>
      <c r="J27" s="166">
        <f t="shared" si="7"/>
        <v>0.7</v>
      </c>
      <c r="K27" s="166">
        <f t="shared" si="8"/>
        <v>1.6</v>
      </c>
      <c r="L27" s="166">
        <f t="shared" si="9"/>
        <v>0.6</v>
      </c>
      <c r="N27" s="98"/>
    </row>
    <row r="28" spans="1:14" ht="21.75" customHeight="1" x14ac:dyDescent="0.35">
      <c r="A28" s="60"/>
      <c r="B28" s="88" t="s">
        <v>74</v>
      </c>
      <c r="C28" s="174">
        <f t="shared" si="0"/>
        <v>34.449999999999996</v>
      </c>
      <c r="D28" s="175">
        <f t="shared" si="1"/>
        <v>32.833333333333336</v>
      </c>
      <c r="E28" s="166">
        <f t="shared" si="2"/>
        <v>-23.266666666666666</v>
      </c>
      <c r="F28" s="166">
        <f t="shared" si="3"/>
        <v>-23.733333333333331</v>
      </c>
      <c r="G28" s="166">
        <f t="shared" si="4"/>
        <v>-31.1</v>
      </c>
      <c r="H28" s="166">
        <f t="shared" si="5"/>
        <v>-33.4</v>
      </c>
      <c r="I28" s="166">
        <f t="shared" si="6"/>
        <v>-21.2</v>
      </c>
      <c r="J28" s="166">
        <f t="shared" si="7"/>
        <v>-21.4</v>
      </c>
      <c r="K28" s="166">
        <f t="shared" si="8"/>
        <v>-17.5</v>
      </c>
      <c r="L28" s="166">
        <f t="shared" si="9"/>
        <v>-16.399999999999999</v>
      </c>
      <c r="N28" s="98"/>
    </row>
    <row r="29" spans="1:14" ht="21.9" customHeight="1" x14ac:dyDescent="0.35">
      <c r="A29" s="60"/>
      <c r="B29" s="88" t="s">
        <v>75</v>
      </c>
      <c r="C29" s="174">
        <f t="shared" si="0"/>
        <v>8.7333333333333325</v>
      </c>
      <c r="D29" s="175">
        <f t="shared" si="1"/>
        <v>6.5000000000000009</v>
      </c>
      <c r="E29" s="166">
        <f t="shared" si="2"/>
        <v>2.0333333333333332</v>
      </c>
      <c r="F29" s="166">
        <f t="shared" si="3"/>
        <v>-0.33333333333333331</v>
      </c>
      <c r="G29" s="166">
        <f t="shared" si="4"/>
        <v>2.6</v>
      </c>
      <c r="H29" s="166">
        <f t="shared" si="5"/>
        <v>0.6</v>
      </c>
      <c r="I29" s="166">
        <f t="shared" si="6"/>
        <v>2</v>
      </c>
      <c r="J29" s="166">
        <f t="shared" si="7"/>
        <v>-0.3</v>
      </c>
      <c r="K29" s="166">
        <f t="shared" si="8"/>
        <v>1.5</v>
      </c>
      <c r="L29" s="166">
        <f t="shared" si="9"/>
        <v>-1.3</v>
      </c>
      <c r="N29" s="98"/>
    </row>
    <row r="30" spans="1:14" ht="21.9" customHeight="1" x14ac:dyDescent="0.35">
      <c r="A30" s="60"/>
      <c r="B30" s="88" t="s">
        <v>48</v>
      </c>
      <c r="C30" s="174">
        <f t="shared" si="0"/>
        <v>4.5666666666666655</v>
      </c>
      <c r="D30" s="175">
        <f t="shared" si="1"/>
        <v>5.7250000000000005</v>
      </c>
      <c r="E30" s="166">
        <f t="shared" si="2"/>
        <v>0.76666666666666672</v>
      </c>
      <c r="F30" s="166">
        <f t="shared" si="3"/>
        <v>0.46666666666666662</v>
      </c>
      <c r="G30" s="166">
        <f t="shared" si="4"/>
        <v>1.1000000000000001</v>
      </c>
      <c r="H30" s="166">
        <f t="shared" si="5"/>
        <v>-0.3</v>
      </c>
      <c r="I30" s="166">
        <f t="shared" si="6"/>
        <v>0.8</v>
      </c>
      <c r="J30" s="166">
        <f t="shared" si="7"/>
        <v>0.7</v>
      </c>
      <c r="K30" s="166">
        <f t="shared" si="8"/>
        <v>0.4</v>
      </c>
      <c r="L30" s="166">
        <f t="shared" si="9"/>
        <v>1</v>
      </c>
      <c r="N30" s="98"/>
    </row>
    <row r="31" spans="1:14" ht="21.9" customHeight="1" x14ac:dyDescent="0.35">
      <c r="A31" s="60"/>
      <c r="B31" s="89" t="s">
        <v>49</v>
      </c>
      <c r="C31" s="174">
        <f t="shared" si="0"/>
        <v>5.3166666666666673</v>
      </c>
      <c r="D31" s="175">
        <f t="shared" si="1"/>
        <v>4.8999999999999995</v>
      </c>
      <c r="E31" s="166">
        <f t="shared" si="2"/>
        <v>0.79999999999999993</v>
      </c>
      <c r="F31" s="166">
        <f t="shared" si="3"/>
        <v>0.6</v>
      </c>
      <c r="G31" s="166">
        <f t="shared" si="4"/>
        <v>1</v>
      </c>
      <c r="H31" s="166">
        <f t="shared" si="5"/>
        <v>0.6</v>
      </c>
      <c r="I31" s="166">
        <f t="shared" si="6"/>
        <v>0.8</v>
      </c>
      <c r="J31" s="166">
        <f t="shared" si="7"/>
        <v>0.3</v>
      </c>
      <c r="K31" s="166">
        <f t="shared" si="8"/>
        <v>0.6</v>
      </c>
      <c r="L31" s="166">
        <f t="shared" si="9"/>
        <v>0.9</v>
      </c>
      <c r="N31" s="98"/>
    </row>
    <row r="32" spans="1:14" ht="21.9" customHeight="1" x14ac:dyDescent="0.35">
      <c r="A32" s="60"/>
      <c r="B32" s="89" t="s">
        <v>50</v>
      </c>
      <c r="C32" s="174">
        <f t="shared" si="0"/>
        <v>8.4333333333333318</v>
      </c>
      <c r="D32" s="175">
        <f t="shared" si="1"/>
        <v>10.316666666666666</v>
      </c>
      <c r="E32" s="166">
        <f t="shared" si="2"/>
        <v>4.3666666666666663</v>
      </c>
      <c r="F32" s="166">
        <f t="shared" si="3"/>
        <v>6</v>
      </c>
      <c r="G32" s="166">
        <f t="shared" si="4"/>
        <v>4.5999999999999996</v>
      </c>
      <c r="H32" s="166">
        <f t="shared" si="5"/>
        <v>6.2</v>
      </c>
      <c r="I32" s="166">
        <f t="shared" si="6"/>
        <v>4.5</v>
      </c>
      <c r="J32" s="166">
        <f t="shared" si="7"/>
        <v>6.2</v>
      </c>
      <c r="K32" s="166">
        <f t="shared" si="8"/>
        <v>4</v>
      </c>
      <c r="L32" s="166">
        <f t="shared" si="9"/>
        <v>5.6</v>
      </c>
      <c r="M32" s="98"/>
      <c r="N32" s="98"/>
    </row>
    <row r="33" spans="1:24" ht="21.9" customHeight="1" x14ac:dyDescent="0.35">
      <c r="A33" s="60"/>
      <c r="B33" s="89" t="s">
        <v>76</v>
      </c>
      <c r="C33" s="174">
        <f t="shared" si="0"/>
        <v>2.6833333333333331</v>
      </c>
      <c r="D33" s="175">
        <f t="shared" si="1"/>
        <v>2.2333333333333329</v>
      </c>
      <c r="E33" s="166">
        <f t="shared" si="2"/>
        <v>1.5</v>
      </c>
      <c r="F33" s="166">
        <f t="shared" si="3"/>
        <v>1.2</v>
      </c>
      <c r="G33" s="166">
        <f t="shared" si="4"/>
        <v>1.5</v>
      </c>
      <c r="H33" s="166">
        <f t="shared" si="5"/>
        <v>1</v>
      </c>
      <c r="I33" s="166">
        <f t="shared" si="6"/>
        <v>1.7</v>
      </c>
      <c r="J33" s="166">
        <f t="shared" si="7"/>
        <v>1.6</v>
      </c>
      <c r="K33" s="166">
        <f t="shared" si="8"/>
        <v>1.3</v>
      </c>
      <c r="L33" s="166">
        <f t="shared" si="9"/>
        <v>1</v>
      </c>
      <c r="N33" s="98"/>
    </row>
    <row r="34" spans="1:24" ht="21.75" customHeight="1" x14ac:dyDescent="0.35">
      <c r="A34" s="60"/>
      <c r="B34" s="89" t="s">
        <v>77</v>
      </c>
      <c r="C34" s="174">
        <f t="shared" si="0"/>
        <v>6.1000000000000005</v>
      </c>
      <c r="D34" s="175">
        <f t="shared" si="1"/>
        <v>6.8750000000000009</v>
      </c>
      <c r="E34" s="166">
        <f t="shared" si="2"/>
        <v>5.166666666666667</v>
      </c>
      <c r="F34" s="166">
        <f t="shared" si="3"/>
        <v>5.3</v>
      </c>
      <c r="G34" s="166">
        <f t="shared" si="4"/>
        <v>6</v>
      </c>
      <c r="H34" s="166">
        <f t="shared" si="5"/>
        <v>6.3</v>
      </c>
      <c r="I34" s="166">
        <f t="shared" si="6"/>
        <v>5.2</v>
      </c>
      <c r="J34" s="166">
        <f t="shared" si="7"/>
        <v>5.3</v>
      </c>
      <c r="K34" s="166">
        <f t="shared" si="8"/>
        <v>4.3</v>
      </c>
      <c r="L34" s="166">
        <f t="shared" si="9"/>
        <v>4.3</v>
      </c>
      <c r="N34" s="98"/>
    </row>
    <row r="35" spans="1:24" s="48" customFormat="1" ht="21.9" customHeight="1" x14ac:dyDescent="0.35">
      <c r="A35" s="58"/>
      <c r="B35" s="89" t="s">
        <v>51</v>
      </c>
      <c r="C35" s="174">
        <f t="shared" si="0"/>
        <v>0.20000000000000004</v>
      </c>
      <c r="D35" s="175">
        <f t="shared" si="1"/>
        <v>0.15833333333333335</v>
      </c>
      <c r="E35" s="166">
        <f t="shared" si="2"/>
        <v>1.3333333333333333</v>
      </c>
      <c r="F35" s="166">
        <f t="shared" si="3"/>
        <v>1.7</v>
      </c>
      <c r="G35" s="166">
        <f t="shared" si="4"/>
        <v>1.4</v>
      </c>
      <c r="H35" s="166">
        <f t="shared" si="5"/>
        <v>1.4</v>
      </c>
      <c r="I35" s="166">
        <f t="shared" si="6"/>
        <v>1.4</v>
      </c>
      <c r="J35" s="166">
        <f t="shared" si="7"/>
        <v>1.7</v>
      </c>
      <c r="K35" s="166">
        <f t="shared" si="8"/>
        <v>1.2</v>
      </c>
      <c r="L35" s="166">
        <f t="shared" si="9"/>
        <v>2</v>
      </c>
      <c r="N35" s="98"/>
    </row>
    <row r="36" spans="1:24" s="48" customFormat="1" ht="21.9" customHeight="1" x14ac:dyDescent="0.35">
      <c r="A36" s="58"/>
      <c r="B36" s="89" t="s">
        <v>52</v>
      </c>
      <c r="C36" s="174">
        <f t="shared" si="0"/>
        <v>3.1083333333333325</v>
      </c>
      <c r="D36" s="175">
        <f t="shared" si="1"/>
        <v>4.3</v>
      </c>
      <c r="E36" s="166">
        <f t="shared" si="2"/>
        <v>3.1333333333333333</v>
      </c>
      <c r="F36" s="166">
        <f t="shared" si="3"/>
        <v>2.8666666666666667</v>
      </c>
      <c r="G36" s="166">
        <f t="shared" si="4"/>
        <v>3.2</v>
      </c>
      <c r="H36" s="166">
        <f t="shared" si="5"/>
        <v>2.8</v>
      </c>
      <c r="I36" s="166">
        <f t="shared" si="6"/>
        <v>3.1</v>
      </c>
      <c r="J36" s="166">
        <f t="shared" si="7"/>
        <v>3</v>
      </c>
      <c r="K36" s="166">
        <f t="shared" si="8"/>
        <v>3.1</v>
      </c>
      <c r="L36" s="166">
        <f t="shared" si="9"/>
        <v>2.8</v>
      </c>
      <c r="N36" s="98"/>
    </row>
    <row r="37" spans="1:24" s="48" customFormat="1" ht="21.9" customHeight="1" x14ac:dyDescent="0.3">
      <c r="A37" s="58"/>
      <c r="B37" s="90" t="s">
        <v>53</v>
      </c>
      <c r="C37" s="174">
        <f t="shared" si="0"/>
        <v>0.76666666666666661</v>
      </c>
      <c r="D37" s="175">
        <f t="shared" si="1"/>
        <v>1.6499999999999997</v>
      </c>
      <c r="E37" s="166">
        <f t="shared" si="2"/>
        <v>2.1333333333333333</v>
      </c>
      <c r="F37" s="166">
        <f t="shared" si="3"/>
        <v>2.3333333333333335</v>
      </c>
      <c r="G37" s="166">
        <f t="shared" si="4"/>
        <v>2.1</v>
      </c>
      <c r="H37" s="166">
        <f t="shared" si="5"/>
        <v>2.2000000000000002</v>
      </c>
      <c r="I37" s="166">
        <f t="shared" si="6"/>
        <v>2</v>
      </c>
      <c r="J37" s="166">
        <f t="shared" si="7"/>
        <v>2.1</v>
      </c>
      <c r="K37" s="166">
        <f t="shared" si="8"/>
        <v>2.2999999999999998</v>
      </c>
      <c r="L37" s="166">
        <f t="shared" si="9"/>
        <v>2.7</v>
      </c>
      <c r="N37" s="98"/>
    </row>
    <row r="38" spans="1:24" s="48" customFormat="1" ht="21.9" customHeight="1" x14ac:dyDescent="0.3">
      <c r="B38" s="90" t="s">
        <v>54</v>
      </c>
      <c r="C38" s="174">
        <f t="shared" si="0"/>
        <v>7.6416666666666657</v>
      </c>
      <c r="D38" s="175">
        <f t="shared" si="1"/>
        <v>7.6833333333333336</v>
      </c>
      <c r="E38" s="166">
        <f t="shared" si="2"/>
        <v>4.2666666666666666</v>
      </c>
      <c r="F38" s="166">
        <f t="shared" si="3"/>
        <v>4.3333333333333339</v>
      </c>
      <c r="G38" s="166">
        <f t="shared" si="4"/>
        <v>5.0999999999999996</v>
      </c>
      <c r="H38" s="166">
        <f t="shared" si="5"/>
        <v>5.2</v>
      </c>
      <c r="I38" s="166">
        <f t="shared" si="6"/>
        <v>4.3</v>
      </c>
      <c r="J38" s="166">
        <f t="shared" si="7"/>
        <v>4.4000000000000004</v>
      </c>
      <c r="K38" s="166">
        <f t="shared" si="8"/>
        <v>3.4</v>
      </c>
      <c r="L38" s="166">
        <f t="shared" si="9"/>
        <v>3.4</v>
      </c>
      <c r="N38" s="98"/>
    </row>
    <row r="39" spans="1:24" s="48" customFormat="1" ht="21.9" customHeight="1" x14ac:dyDescent="0.3">
      <c r="A39" s="58"/>
      <c r="B39" s="90" t="s">
        <v>55</v>
      </c>
      <c r="C39" s="174">
        <f t="shared" si="0"/>
        <v>15.400000000000004</v>
      </c>
      <c r="D39" s="175">
        <f t="shared" si="1"/>
        <v>15.875000000000002</v>
      </c>
      <c r="E39" s="166">
        <f t="shared" si="2"/>
        <v>2.0333333333333337</v>
      </c>
      <c r="F39" s="166">
        <f t="shared" si="3"/>
        <v>1.8333333333333333</v>
      </c>
      <c r="G39" s="166">
        <f t="shared" si="4"/>
        <v>4.7</v>
      </c>
      <c r="H39" s="166">
        <f t="shared" si="5"/>
        <v>4.5</v>
      </c>
      <c r="I39" s="166">
        <f t="shared" si="6"/>
        <v>1.5</v>
      </c>
      <c r="J39" s="166">
        <f t="shared" si="7"/>
        <v>1.3</v>
      </c>
      <c r="K39" s="166">
        <f t="shared" si="8"/>
        <v>-0.1</v>
      </c>
      <c r="L39" s="166">
        <f t="shared" si="9"/>
        <v>-0.3</v>
      </c>
      <c r="N39" s="98"/>
    </row>
    <row r="40" spans="1:24" ht="21.9" customHeight="1" x14ac:dyDescent="0.3">
      <c r="A40" s="60"/>
      <c r="B40" s="90" t="s">
        <v>56</v>
      </c>
      <c r="C40" s="174">
        <f t="shared" si="0"/>
        <v>-2.6416666666666671</v>
      </c>
      <c r="D40" s="175">
        <f t="shared" si="1"/>
        <v>-1.2333333333333334</v>
      </c>
      <c r="E40" s="166">
        <f t="shared" si="2"/>
        <v>-5.2333333333333334</v>
      </c>
      <c r="F40" s="166">
        <f t="shared" si="3"/>
        <v>-5.5666666666666673</v>
      </c>
      <c r="G40" s="166">
        <f t="shared" si="4"/>
        <v>-5.2</v>
      </c>
      <c r="H40" s="166">
        <f t="shared" si="5"/>
        <v>-5.7</v>
      </c>
      <c r="I40" s="166">
        <f t="shared" si="6"/>
        <v>-4.5</v>
      </c>
      <c r="J40" s="166">
        <f t="shared" si="7"/>
        <v>-5.0999999999999996</v>
      </c>
      <c r="K40" s="166">
        <f t="shared" si="8"/>
        <v>-6</v>
      </c>
      <c r="L40" s="166">
        <f t="shared" si="9"/>
        <v>-5.9</v>
      </c>
      <c r="N40" s="98"/>
    </row>
    <row r="41" spans="1:24" ht="21.9" customHeight="1" x14ac:dyDescent="0.3">
      <c r="A41" s="60"/>
      <c r="B41" s="90" t="s">
        <v>57</v>
      </c>
      <c r="C41" s="174">
        <f t="shared" si="0"/>
        <v>-5.5083333333333329</v>
      </c>
      <c r="D41" s="175">
        <f t="shared" si="1"/>
        <v>-5.5083333333333329</v>
      </c>
      <c r="E41" s="166">
        <f t="shared" si="2"/>
        <v>-6.7333333333333343</v>
      </c>
      <c r="F41" s="166">
        <f t="shared" si="3"/>
        <v>-6.7333333333333343</v>
      </c>
      <c r="G41" s="166">
        <f t="shared" si="4"/>
        <v>-5.9</v>
      </c>
      <c r="H41" s="166">
        <f t="shared" si="5"/>
        <v>-5.9</v>
      </c>
      <c r="I41" s="166">
        <f t="shared" si="6"/>
        <v>-6.9</v>
      </c>
      <c r="J41" s="166">
        <f t="shared" si="7"/>
        <v>-6.9</v>
      </c>
      <c r="K41" s="166">
        <f t="shared" si="8"/>
        <v>-7.4</v>
      </c>
      <c r="L41" s="166">
        <f t="shared" si="9"/>
        <v>-7.4</v>
      </c>
      <c r="N41" s="98"/>
    </row>
    <row r="42" spans="1:24" ht="21.9" customHeight="1" x14ac:dyDescent="0.3">
      <c r="B42" s="90" t="s">
        <v>58</v>
      </c>
      <c r="C42" s="174">
        <f t="shared" si="0"/>
        <v>-0.9</v>
      </c>
      <c r="D42" s="175">
        <f t="shared" si="1"/>
        <v>-0.9</v>
      </c>
      <c r="E42" s="166">
        <f t="shared" si="2"/>
        <v>4.7333333333333334</v>
      </c>
      <c r="F42" s="166">
        <f t="shared" si="3"/>
        <v>4.7333333333333334</v>
      </c>
      <c r="G42" s="166">
        <f t="shared" si="4"/>
        <v>5.4</v>
      </c>
      <c r="H42" s="166">
        <f t="shared" si="5"/>
        <v>5.4</v>
      </c>
      <c r="I42" s="166">
        <f t="shared" si="6"/>
        <v>4.4000000000000004</v>
      </c>
      <c r="J42" s="166">
        <f t="shared" si="7"/>
        <v>4.4000000000000004</v>
      </c>
      <c r="K42" s="166">
        <f t="shared" si="8"/>
        <v>4.4000000000000004</v>
      </c>
      <c r="L42" s="166">
        <f t="shared" si="9"/>
        <v>4.4000000000000004</v>
      </c>
      <c r="N42" s="98"/>
    </row>
    <row r="43" spans="1:24" ht="21.9" customHeight="1" x14ac:dyDescent="0.3">
      <c r="A43" s="2"/>
      <c r="B43" s="90" t="s">
        <v>78</v>
      </c>
      <c r="C43" s="174">
        <f t="shared" si="0"/>
        <v>-3.4499999999999997</v>
      </c>
      <c r="D43" s="175">
        <f t="shared" si="1"/>
        <v>-4.95</v>
      </c>
      <c r="E43" s="166">
        <f t="shared" si="2"/>
        <v>-3.5333333333333337</v>
      </c>
      <c r="F43" s="166">
        <f t="shared" si="3"/>
        <v>-1.0333333333333334</v>
      </c>
      <c r="G43" s="166">
        <f t="shared" si="4"/>
        <v>-4.4000000000000004</v>
      </c>
      <c r="H43" s="166">
        <f t="shared" si="5"/>
        <v>-2.5</v>
      </c>
      <c r="I43" s="166">
        <f t="shared" si="6"/>
        <v>-3.4</v>
      </c>
      <c r="J43" s="166">
        <f t="shared" si="7"/>
        <v>-0.5</v>
      </c>
      <c r="K43" s="166">
        <f t="shared" si="8"/>
        <v>-2.8</v>
      </c>
      <c r="L43" s="166">
        <f t="shared" si="9"/>
        <v>-0.1</v>
      </c>
      <c r="M43" s="2"/>
      <c r="N43" s="98"/>
    </row>
    <row r="44" spans="1:24" ht="21.9" customHeight="1" x14ac:dyDescent="0.3">
      <c r="B44" s="90" t="s">
        <v>79</v>
      </c>
      <c r="C44" s="174">
        <f t="shared" si="0"/>
        <v>4.3083333333333345</v>
      </c>
      <c r="D44" s="175">
        <f t="shared" si="1"/>
        <v>3.1666666666666665</v>
      </c>
      <c r="E44" s="166">
        <f t="shared" si="2"/>
        <v>3.1</v>
      </c>
      <c r="F44" s="166">
        <f t="shared" si="3"/>
        <v>4.4666666666666659</v>
      </c>
      <c r="G44" s="166">
        <f t="shared" si="4"/>
        <v>4</v>
      </c>
      <c r="H44" s="166">
        <f t="shared" si="5"/>
        <v>5</v>
      </c>
      <c r="I44" s="166">
        <f t="shared" si="6"/>
        <v>3.1</v>
      </c>
      <c r="J44" s="166">
        <f t="shared" si="7"/>
        <v>4.5999999999999996</v>
      </c>
      <c r="K44" s="166">
        <f t="shared" si="8"/>
        <v>2.2000000000000002</v>
      </c>
      <c r="L44" s="166">
        <f t="shared" si="9"/>
        <v>3.8</v>
      </c>
      <c r="N44" s="98"/>
      <c r="O44" s="37"/>
      <c r="P44" s="37"/>
      <c r="Q44" s="37"/>
      <c r="R44" s="37"/>
      <c r="S44" s="37"/>
      <c r="T44" s="37"/>
      <c r="U44" s="37"/>
      <c r="X44" s="34"/>
    </row>
    <row r="45" spans="1:24" ht="21.9" customHeight="1" x14ac:dyDescent="0.3">
      <c r="B45" s="90" t="s">
        <v>59</v>
      </c>
      <c r="C45" s="174">
        <f t="shared" si="0"/>
        <v>1.4833333333333334</v>
      </c>
      <c r="D45" s="175">
        <f t="shared" si="1"/>
        <v>0.98333333333333339</v>
      </c>
      <c r="E45" s="166">
        <f t="shared" si="2"/>
        <v>2.4333333333333331</v>
      </c>
      <c r="F45" s="166">
        <f t="shared" si="3"/>
        <v>2.0666666666666664</v>
      </c>
      <c r="G45" s="166">
        <f t="shared" si="4"/>
        <v>2.2999999999999998</v>
      </c>
      <c r="H45" s="166">
        <f t="shared" si="5"/>
        <v>1.9</v>
      </c>
      <c r="I45" s="166">
        <f t="shared" si="6"/>
        <v>2.7</v>
      </c>
      <c r="J45" s="166">
        <f t="shared" si="7"/>
        <v>1.9</v>
      </c>
      <c r="K45" s="166">
        <f t="shared" si="8"/>
        <v>2.2999999999999998</v>
      </c>
      <c r="L45" s="166">
        <f t="shared" si="9"/>
        <v>2.4</v>
      </c>
      <c r="N45" s="98"/>
      <c r="O45" s="37"/>
      <c r="P45" s="37"/>
      <c r="Q45" s="37"/>
      <c r="R45" s="37"/>
      <c r="S45" s="37"/>
      <c r="T45" s="37"/>
      <c r="U45" s="37"/>
      <c r="X45" s="34"/>
    </row>
    <row r="46" spans="1:24" ht="21.9" customHeight="1" x14ac:dyDescent="0.3">
      <c r="B46" s="90" t="s">
        <v>60</v>
      </c>
      <c r="C46" s="174">
        <f t="shared" si="0"/>
        <v>4.2749999999999995</v>
      </c>
      <c r="D46" s="175">
        <f t="shared" si="1"/>
        <v>4.4416666666666673</v>
      </c>
      <c r="E46" s="166">
        <f t="shared" si="2"/>
        <v>4.166666666666667</v>
      </c>
      <c r="F46" s="166">
        <f t="shared" si="3"/>
        <v>3.8333333333333335</v>
      </c>
      <c r="G46" s="166">
        <f t="shared" si="4"/>
        <v>4.5</v>
      </c>
      <c r="H46" s="166">
        <f t="shared" si="5"/>
        <v>3.9</v>
      </c>
      <c r="I46" s="166">
        <f t="shared" si="6"/>
        <v>4.2</v>
      </c>
      <c r="J46" s="166">
        <f t="shared" si="7"/>
        <v>4</v>
      </c>
      <c r="K46" s="166">
        <f t="shared" si="8"/>
        <v>3.8</v>
      </c>
      <c r="L46" s="166">
        <f t="shared" si="9"/>
        <v>3.6</v>
      </c>
      <c r="N46" s="98"/>
      <c r="O46" s="37"/>
      <c r="P46" s="37"/>
      <c r="Q46" s="37"/>
      <c r="R46" s="37"/>
      <c r="S46" s="37"/>
      <c r="T46" s="37"/>
      <c r="U46" s="37"/>
      <c r="X46" s="34"/>
    </row>
    <row r="47" spans="1:24" ht="21.75" customHeight="1" x14ac:dyDescent="0.3">
      <c r="B47" s="90" t="s">
        <v>61</v>
      </c>
      <c r="C47" s="174">
        <f t="shared" si="0"/>
        <v>9.85</v>
      </c>
      <c r="D47" s="175">
        <f t="shared" si="1"/>
        <v>9.85</v>
      </c>
      <c r="E47" s="166">
        <f t="shared" si="2"/>
        <v>16.633333333333333</v>
      </c>
      <c r="F47" s="166">
        <f t="shared" si="3"/>
        <v>16.633333333333333</v>
      </c>
      <c r="G47" s="166">
        <f t="shared" si="4"/>
        <v>21.4</v>
      </c>
      <c r="H47" s="166">
        <f t="shared" si="5"/>
        <v>21.4</v>
      </c>
      <c r="I47" s="166">
        <f t="shared" si="6"/>
        <v>16.399999999999999</v>
      </c>
      <c r="J47" s="166">
        <f t="shared" si="7"/>
        <v>16.399999999999999</v>
      </c>
      <c r="K47" s="166">
        <f t="shared" si="8"/>
        <v>12.1</v>
      </c>
      <c r="L47" s="166">
        <f t="shared" si="9"/>
        <v>12.1</v>
      </c>
      <c r="N47" s="98"/>
      <c r="O47" s="37"/>
      <c r="P47" s="37"/>
      <c r="Q47" s="37"/>
      <c r="R47" s="37"/>
      <c r="S47" s="37"/>
      <c r="T47" s="37"/>
      <c r="U47" s="37"/>
      <c r="X47" s="34"/>
    </row>
    <row r="48" spans="1:24" ht="21.9" customHeight="1" x14ac:dyDescent="0.3">
      <c r="B48" s="90" t="s">
        <v>62</v>
      </c>
      <c r="C48" s="174">
        <f t="shared" si="0"/>
        <v>1.5583333333333333</v>
      </c>
      <c r="D48" s="175">
        <f t="shared" si="1"/>
        <v>2.183333333333334</v>
      </c>
      <c r="E48" s="166">
        <f t="shared" si="2"/>
        <v>3.2666666666666671</v>
      </c>
      <c r="F48" s="166">
        <f t="shared" si="3"/>
        <v>4.7333333333333334</v>
      </c>
      <c r="G48" s="166">
        <f t="shared" si="4"/>
        <v>4.2</v>
      </c>
      <c r="H48" s="166">
        <f t="shared" si="5"/>
        <v>4.4000000000000004</v>
      </c>
      <c r="I48" s="166">
        <f t="shared" si="6"/>
        <v>2.8</v>
      </c>
      <c r="J48" s="166">
        <f t="shared" si="7"/>
        <v>4.9000000000000004</v>
      </c>
      <c r="K48" s="166">
        <f t="shared" si="8"/>
        <v>2.8</v>
      </c>
      <c r="L48" s="166">
        <f t="shared" si="9"/>
        <v>4.9000000000000004</v>
      </c>
      <c r="N48" s="98"/>
      <c r="O48" s="37"/>
      <c r="P48" s="37"/>
      <c r="Q48" s="37"/>
      <c r="R48" s="37"/>
      <c r="S48" s="37"/>
      <c r="T48" s="37"/>
      <c r="U48" s="37"/>
      <c r="X48" s="34"/>
    </row>
    <row r="49" spans="2:24" ht="21.9" customHeight="1" x14ac:dyDescent="0.3">
      <c r="B49" s="90" t="s">
        <v>63</v>
      </c>
      <c r="C49" s="174">
        <f t="shared" si="0"/>
        <v>2.4833333333333334</v>
      </c>
      <c r="D49" s="175">
        <f t="shared" si="1"/>
        <v>3.7166666666666668</v>
      </c>
      <c r="E49" s="166">
        <f t="shared" si="2"/>
        <v>4.4333333333333336</v>
      </c>
      <c r="F49" s="166">
        <f t="shared" si="3"/>
        <v>3.7999999999999994</v>
      </c>
      <c r="G49" s="166">
        <f t="shared" si="4"/>
        <v>4.9000000000000004</v>
      </c>
      <c r="H49" s="166">
        <f t="shared" si="5"/>
        <v>3.8</v>
      </c>
      <c r="I49" s="166">
        <f t="shared" si="6"/>
        <v>4.2</v>
      </c>
      <c r="J49" s="166">
        <f t="shared" si="7"/>
        <v>3.8</v>
      </c>
      <c r="K49" s="166">
        <f t="shared" si="8"/>
        <v>4.2</v>
      </c>
      <c r="L49" s="166">
        <f t="shared" si="9"/>
        <v>3.8</v>
      </c>
      <c r="N49" s="98"/>
      <c r="O49" s="37"/>
      <c r="P49" s="37"/>
      <c r="Q49" s="37"/>
      <c r="R49" s="37"/>
      <c r="S49" s="37"/>
      <c r="T49" s="37"/>
      <c r="U49" s="37"/>
      <c r="X49" s="34"/>
    </row>
    <row r="50" spans="2:24" ht="21.9" customHeight="1" x14ac:dyDescent="0.3">
      <c r="B50" s="90" t="s">
        <v>64</v>
      </c>
      <c r="C50" s="174">
        <f t="shared" si="0"/>
        <v>0.52500000000000002</v>
      </c>
      <c r="D50" s="175">
        <f t="shared" si="1"/>
        <v>-0.25000000000000006</v>
      </c>
      <c r="E50" s="166">
        <f t="shared" si="2"/>
        <v>1.5</v>
      </c>
      <c r="F50" s="166">
        <f t="shared" si="3"/>
        <v>-1.0666666666666667</v>
      </c>
      <c r="G50" s="166">
        <f t="shared" si="4"/>
        <v>-0.3</v>
      </c>
      <c r="H50" s="166">
        <f t="shared" si="5"/>
        <v>-1.6</v>
      </c>
      <c r="I50" s="166">
        <f t="shared" si="6"/>
        <v>2.4</v>
      </c>
      <c r="J50" s="166">
        <f t="shared" si="7"/>
        <v>-0.8</v>
      </c>
      <c r="K50" s="166">
        <f t="shared" si="8"/>
        <v>2.4</v>
      </c>
      <c r="L50" s="166">
        <f t="shared" si="9"/>
        <v>-0.8</v>
      </c>
      <c r="N50" s="98"/>
      <c r="O50" s="37"/>
      <c r="P50" s="37"/>
      <c r="Q50" s="37"/>
      <c r="R50" s="37"/>
      <c r="S50" s="37"/>
      <c r="T50" s="37"/>
      <c r="U50" s="37"/>
      <c r="X50" s="34"/>
    </row>
    <row r="51" spans="2:24" ht="21.9" customHeight="1" x14ac:dyDescent="0.3">
      <c r="B51" s="90" t="s">
        <v>65</v>
      </c>
      <c r="C51" s="174">
        <f t="shared" si="0"/>
        <v>1.4666666666666668</v>
      </c>
      <c r="D51" s="175">
        <f t="shared" si="1"/>
        <v>1.3416666666666668</v>
      </c>
      <c r="E51" s="166">
        <f t="shared" si="2"/>
        <v>2.5</v>
      </c>
      <c r="F51" s="166">
        <f t="shared" si="3"/>
        <v>2.3333333333333335</v>
      </c>
      <c r="G51" s="166">
        <f t="shared" si="4"/>
        <v>2.6</v>
      </c>
      <c r="H51" s="166">
        <f t="shared" si="5"/>
        <v>2.6</v>
      </c>
      <c r="I51" s="166">
        <f t="shared" si="6"/>
        <v>2.5</v>
      </c>
      <c r="J51" s="166">
        <f t="shared" si="7"/>
        <v>2.2999999999999998</v>
      </c>
      <c r="K51" s="166">
        <f t="shared" si="8"/>
        <v>2.4</v>
      </c>
      <c r="L51" s="166">
        <f t="shared" si="9"/>
        <v>2.1</v>
      </c>
      <c r="N51" s="98"/>
      <c r="O51" s="37"/>
      <c r="P51" s="37"/>
      <c r="Q51" s="37"/>
      <c r="R51" s="37"/>
      <c r="S51" s="37"/>
      <c r="T51" s="37"/>
      <c r="U51" s="37"/>
      <c r="X51" s="34"/>
    </row>
    <row r="52" spans="2:24" ht="21.9" customHeight="1" x14ac:dyDescent="0.3">
      <c r="B52" s="90" t="s">
        <v>66</v>
      </c>
      <c r="C52" s="174">
        <f t="shared" si="0"/>
        <v>5.4416666666666664</v>
      </c>
      <c r="D52" s="175">
        <f t="shared" si="1"/>
        <v>5.6749999999999998</v>
      </c>
      <c r="E52" s="166">
        <f t="shared" si="2"/>
        <v>5.833333333333333</v>
      </c>
      <c r="F52" s="166">
        <f t="shared" si="3"/>
        <v>6.4000000000000012</v>
      </c>
      <c r="G52" s="166">
        <f t="shared" si="4"/>
        <v>6</v>
      </c>
      <c r="H52" s="166">
        <f t="shared" si="5"/>
        <v>6.7</v>
      </c>
      <c r="I52" s="166">
        <f t="shared" si="6"/>
        <v>5.9</v>
      </c>
      <c r="J52" s="166">
        <f t="shared" si="7"/>
        <v>6.4</v>
      </c>
      <c r="K52" s="166">
        <f t="shared" si="8"/>
        <v>5.6</v>
      </c>
      <c r="L52" s="166">
        <f t="shared" si="9"/>
        <v>6.1</v>
      </c>
      <c r="N52" s="98"/>
      <c r="O52" s="37"/>
      <c r="P52" s="37"/>
      <c r="Q52" s="37"/>
      <c r="R52" s="37"/>
      <c r="S52" s="37"/>
      <c r="T52" s="37"/>
      <c r="U52" s="37"/>
      <c r="X52" s="34"/>
    </row>
    <row r="53" spans="2:24" ht="21.75" customHeight="1" x14ac:dyDescent="0.3">
      <c r="B53" s="90" t="s">
        <v>67</v>
      </c>
      <c r="C53" s="174">
        <f t="shared" si="0"/>
        <v>18.074999999999999</v>
      </c>
      <c r="D53" s="175">
        <f t="shared" si="1"/>
        <v>16.024999999999995</v>
      </c>
      <c r="E53" s="166">
        <f t="shared" si="2"/>
        <v>11.066666666666668</v>
      </c>
      <c r="F53" s="166">
        <f t="shared" si="3"/>
        <v>14.833333333333334</v>
      </c>
      <c r="G53" s="166">
        <f t="shared" si="4"/>
        <v>10.3</v>
      </c>
      <c r="H53" s="166">
        <f t="shared" si="5"/>
        <v>9.6</v>
      </c>
      <c r="I53" s="166">
        <f t="shared" si="6"/>
        <v>11.5</v>
      </c>
      <c r="J53" s="166">
        <f t="shared" si="7"/>
        <v>13.6</v>
      </c>
      <c r="K53" s="166">
        <f t="shared" si="8"/>
        <v>11.4</v>
      </c>
      <c r="L53" s="166">
        <f t="shared" si="9"/>
        <v>21.3</v>
      </c>
      <c r="N53" s="98"/>
      <c r="O53" s="37"/>
      <c r="P53" s="37"/>
      <c r="Q53" s="37"/>
      <c r="R53" s="37"/>
      <c r="S53" s="37"/>
      <c r="T53" s="37"/>
      <c r="U53" s="37"/>
      <c r="X53" s="34"/>
    </row>
    <row r="54" spans="2:24" ht="21.9" customHeight="1" x14ac:dyDescent="0.3">
      <c r="B54" s="90" t="s">
        <v>68</v>
      </c>
      <c r="C54" s="174">
        <f t="shared" si="0"/>
        <v>4.1749999999999998</v>
      </c>
      <c r="D54" s="175">
        <f t="shared" si="1"/>
        <v>4.4666666666666668</v>
      </c>
      <c r="E54" s="166">
        <f t="shared" si="2"/>
        <v>4.3333333333333339</v>
      </c>
      <c r="F54" s="166">
        <f t="shared" si="3"/>
        <v>4.7333333333333334</v>
      </c>
      <c r="G54" s="166">
        <f t="shared" si="4"/>
        <v>4.9000000000000004</v>
      </c>
      <c r="H54" s="166">
        <f t="shared" si="5"/>
        <v>5.3</v>
      </c>
      <c r="I54" s="166">
        <f t="shared" si="6"/>
        <v>4.2</v>
      </c>
      <c r="J54" s="166">
        <f t="shared" si="7"/>
        <v>4.5</v>
      </c>
      <c r="K54" s="166">
        <f t="shared" si="8"/>
        <v>3.9</v>
      </c>
      <c r="L54" s="166">
        <f t="shared" si="9"/>
        <v>4.4000000000000004</v>
      </c>
      <c r="N54" s="98"/>
      <c r="O54" s="37"/>
      <c r="P54" s="37"/>
      <c r="Q54" s="37"/>
      <c r="R54" s="37"/>
      <c r="S54" s="37"/>
      <c r="T54" s="37"/>
      <c r="U54" s="37"/>
      <c r="X54" s="34"/>
    </row>
    <row r="55" spans="2:24" ht="21.9" customHeight="1" x14ac:dyDescent="0.3">
      <c r="B55" s="90" t="s">
        <v>69</v>
      </c>
      <c r="C55" s="174">
        <f t="shared" si="0"/>
        <v>4.5250000000000004</v>
      </c>
      <c r="D55" s="175">
        <f t="shared" si="1"/>
        <v>6.3166666666666664</v>
      </c>
      <c r="E55" s="166">
        <f t="shared" si="2"/>
        <v>2.6333333333333333</v>
      </c>
      <c r="F55" s="166">
        <f t="shared" si="3"/>
        <v>2.7999999999999994</v>
      </c>
      <c r="G55" s="166">
        <f t="shared" si="4"/>
        <v>2.4</v>
      </c>
      <c r="H55" s="166">
        <f t="shared" si="5"/>
        <v>1.8</v>
      </c>
      <c r="I55" s="166">
        <f t="shared" si="6"/>
        <v>2.7</v>
      </c>
      <c r="J55" s="166">
        <f t="shared" si="7"/>
        <v>3.3</v>
      </c>
      <c r="K55" s="166">
        <f t="shared" si="8"/>
        <v>2.8</v>
      </c>
      <c r="L55" s="166">
        <f t="shared" si="9"/>
        <v>3.3</v>
      </c>
      <c r="N55" s="98"/>
      <c r="O55" s="37"/>
      <c r="P55" s="37"/>
      <c r="Q55" s="37"/>
      <c r="R55" s="37"/>
      <c r="S55" s="37"/>
      <c r="T55" s="37"/>
      <c r="U55" s="37"/>
      <c r="X55" s="34"/>
    </row>
    <row r="56" spans="2:24" ht="21.9" customHeight="1" x14ac:dyDescent="0.3">
      <c r="B56" s="90" t="s">
        <v>70</v>
      </c>
      <c r="C56" s="174">
        <f t="shared" si="0"/>
        <v>3.4499999999999997</v>
      </c>
      <c r="D56" s="175">
        <f t="shared" si="1"/>
        <v>4.6583333333333332</v>
      </c>
      <c r="E56" s="166">
        <f t="shared" si="2"/>
        <v>5.8666666666666671</v>
      </c>
      <c r="F56" s="166">
        <f t="shared" si="3"/>
        <v>6.666666666666667</v>
      </c>
      <c r="G56" s="166">
        <f t="shared" si="4"/>
        <v>5.9</v>
      </c>
      <c r="H56" s="166">
        <f t="shared" si="5"/>
        <v>6.7</v>
      </c>
      <c r="I56" s="166">
        <f t="shared" si="6"/>
        <v>5.9</v>
      </c>
      <c r="J56" s="166">
        <f t="shared" si="7"/>
        <v>6.7</v>
      </c>
      <c r="K56" s="166">
        <f t="shared" si="8"/>
        <v>5.8</v>
      </c>
      <c r="L56" s="166">
        <f t="shared" si="9"/>
        <v>6.6</v>
      </c>
      <c r="N56" s="98"/>
      <c r="O56" s="37"/>
      <c r="P56" s="37"/>
      <c r="Q56" s="37"/>
      <c r="R56" s="37"/>
      <c r="S56" s="37"/>
      <c r="T56" s="37"/>
      <c r="U56" s="37"/>
      <c r="X56" s="34"/>
    </row>
    <row r="57" spans="2:24" ht="21.9" customHeight="1" x14ac:dyDescent="0.3">
      <c r="B57" s="90" t="s">
        <v>71</v>
      </c>
      <c r="C57" s="174">
        <f t="shared" si="0"/>
        <v>2.4333333333333331</v>
      </c>
      <c r="D57" s="175">
        <f t="shared" si="1"/>
        <v>2.4333333333333331</v>
      </c>
      <c r="E57" s="166">
        <f t="shared" si="2"/>
        <v>6.9000000000000012</v>
      </c>
      <c r="F57" s="166">
        <f t="shared" si="3"/>
        <v>6.9000000000000012</v>
      </c>
      <c r="G57" s="166">
        <f t="shared" si="4"/>
        <v>6.9</v>
      </c>
      <c r="H57" s="166">
        <f t="shared" si="5"/>
        <v>6.9</v>
      </c>
      <c r="I57" s="166">
        <f t="shared" si="6"/>
        <v>6.9</v>
      </c>
      <c r="J57" s="166">
        <f t="shared" si="7"/>
        <v>6.9</v>
      </c>
      <c r="K57" s="166">
        <f t="shared" si="8"/>
        <v>6.9</v>
      </c>
      <c r="L57" s="166">
        <f t="shared" si="9"/>
        <v>6.9</v>
      </c>
      <c r="N57" s="98"/>
      <c r="O57" s="37"/>
      <c r="P57" s="37"/>
      <c r="Q57" s="37"/>
      <c r="R57" s="37"/>
      <c r="S57" s="37"/>
      <c r="T57" s="37"/>
      <c r="U57" s="37"/>
      <c r="X57" s="34"/>
    </row>
    <row r="58" spans="2:24" ht="21.9" customHeight="1" x14ac:dyDescent="0.3">
      <c r="B58" s="90" t="s">
        <v>72</v>
      </c>
      <c r="C58" s="174">
        <f t="shared" si="0"/>
        <v>8.8333333333333321</v>
      </c>
      <c r="D58" s="175">
        <f t="shared" si="1"/>
        <v>8.8333333333333321</v>
      </c>
      <c r="E58" s="166">
        <f t="shared" si="2"/>
        <v>0.9</v>
      </c>
      <c r="F58" s="166">
        <f t="shared" si="3"/>
        <v>0.9</v>
      </c>
      <c r="G58" s="166">
        <f t="shared" si="4"/>
        <v>0.9</v>
      </c>
      <c r="H58" s="166">
        <f t="shared" si="5"/>
        <v>0.9</v>
      </c>
      <c r="I58" s="166">
        <f t="shared" si="6"/>
        <v>0.9</v>
      </c>
      <c r="J58" s="166">
        <f t="shared" si="7"/>
        <v>0.9</v>
      </c>
      <c r="K58" s="166">
        <f t="shared" si="8"/>
        <v>0.9</v>
      </c>
      <c r="L58" s="166">
        <f t="shared" si="9"/>
        <v>0.9</v>
      </c>
      <c r="N58" s="98"/>
    </row>
    <row r="59" spans="2:24" ht="18" customHeight="1" thickBot="1" x14ac:dyDescent="0.35">
      <c r="B59" s="91" t="s">
        <v>73</v>
      </c>
      <c r="C59" s="176">
        <f t="shared" si="0"/>
        <v>1.1083333333333332</v>
      </c>
      <c r="D59" s="177">
        <f t="shared" si="1"/>
        <v>1.075</v>
      </c>
      <c r="E59" s="168">
        <f t="shared" si="2"/>
        <v>2.2000000000000002</v>
      </c>
      <c r="F59" s="168">
        <f t="shared" si="3"/>
        <v>2.6666666666666665</v>
      </c>
      <c r="G59" s="168">
        <f t="shared" si="4"/>
        <v>2.2000000000000002</v>
      </c>
      <c r="H59" s="168">
        <f t="shared" si="5"/>
        <v>2.8</v>
      </c>
      <c r="I59" s="168">
        <f t="shared" si="6"/>
        <v>2.2000000000000002</v>
      </c>
      <c r="J59" s="168">
        <f t="shared" si="7"/>
        <v>2.7</v>
      </c>
      <c r="K59" s="168">
        <f t="shared" si="8"/>
        <v>2.2000000000000002</v>
      </c>
      <c r="L59" s="168">
        <f t="shared" si="9"/>
        <v>2.5</v>
      </c>
      <c r="N59" s="98"/>
    </row>
    <row r="60" spans="2:24" ht="18" customHeight="1" thickTop="1" x14ac:dyDescent="0.3">
      <c r="N60" s="98"/>
    </row>
    <row r="61" spans="2:24" ht="18" customHeight="1" x14ac:dyDescent="0.3"/>
    <row r="62" spans="2:24" ht="18" customHeight="1" x14ac:dyDescent="0.3">
      <c r="B62" s="28" t="s">
        <v>243</v>
      </c>
    </row>
    <row r="63" spans="2:24" ht="18" customHeight="1" x14ac:dyDescent="0.3"/>
    <row r="64" spans="2:24" ht="18" customHeight="1" x14ac:dyDescent="0.3"/>
    <row r="65" spans="1:24" ht="18" customHeight="1" x14ac:dyDescent="0.3"/>
    <row r="66" spans="1:24" ht="18" customHeight="1" x14ac:dyDescent="0.3"/>
    <row r="67" spans="1:24" ht="18" customHeight="1" x14ac:dyDescent="0.3"/>
    <row r="68" spans="1:24" ht="18" customHeight="1" x14ac:dyDescent="0.3"/>
    <row r="69" spans="1:24" ht="18" customHeight="1" x14ac:dyDescent="0.3"/>
    <row r="70" spans="1:24" ht="18" customHeight="1" x14ac:dyDescent="0.3"/>
    <row r="71" spans="1:24" ht="18" customHeight="1" x14ac:dyDescent="0.3"/>
    <row r="72" spans="1:24" ht="18" customHeight="1" x14ac:dyDescent="0.3"/>
    <row r="73" spans="1:24" ht="18" customHeight="1" x14ac:dyDescent="0.3"/>
    <row r="74" spans="1:24" ht="18" customHeight="1" x14ac:dyDescent="0.3"/>
    <row r="75" spans="1:24" ht="18" customHeight="1" x14ac:dyDescent="0.3"/>
    <row r="76" spans="1:24" ht="18" customHeight="1" x14ac:dyDescent="0.3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</row>
    <row r="77" spans="1:24" ht="18" customHeight="1" x14ac:dyDescent="0.3"/>
    <row r="78" spans="1:24" ht="18" customHeight="1" x14ac:dyDescent="0.3"/>
    <row r="79" spans="1:24" ht="18" customHeight="1" x14ac:dyDescent="0.4">
      <c r="A79" s="331" t="s">
        <v>38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</row>
    <row r="80" spans="1:24" ht="18" customHeight="1" x14ac:dyDescent="0.3"/>
    <row r="81" spans="1:24" ht="18" customHeight="1" x14ac:dyDescent="0.3">
      <c r="A81" s="38" t="s">
        <v>37</v>
      </c>
    </row>
    <row r="82" spans="1:24" ht="18" customHeight="1" x14ac:dyDescent="0.3">
      <c r="A82" s="32" t="s">
        <v>21</v>
      </c>
      <c r="B82" s="213">
        <v>44562</v>
      </c>
      <c r="C82" s="213">
        <v>44593</v>
      </c>
      <c r="D82" s="213">
        <v>44621</v>
      </c>
      <c r="E82" s="213">
        <v>44652</v>
      </c>
      <c r="F82" s="213">
        <v>44682</v>
      </c>
      <c r="G82" s="213">
        <v>44713</v>
      </c>
      <c r="H82" s="213">
        <v>44743</v>
      </c>
      <c r="I82" s="213">
        <v>44774</v>
      </c>
      <c r="J82" s="213">
        <v>44805</v>
      </c>
      <c r="K82" s="213">
        <v>44835</v>
      </c>
      <c r="L82" s="213">
        <v>44866</v>
      </c>
      <c r="M82" s="213">
        <v>44896</v>
      </c>
      <c r="N82" s="213">
        <v>44927</v>
      </c>
      <c r="O82" s="213">
        <v>44958</v>
      </c>
      <c r="P82" s="213">
        <v>44986</v>
      </c>
      <c r="Q82" s="213">
        <v>45017</v>
      </c>
      <c r="R82" s="213">
        <v>45047</v>
      </c>
      <c r="S82" s="213">
        <v>45078</v>
      </c>
      <c r="T82" s="213">
        <v>45108</v>
      </c>
      <c r="U82" s="213">
        <v>45139</v>
      </c>
      <c r="V82" s="213">
        <v>45170</v>
      </c>
      <c r="W82" s="213">
        <v>45200</v>
      </c>
      <c r="X82" s="213">
        <v>45231</v>
      </c>
    </row>
    <row r="83" spans="1:24" ht="18" customHeight="1" x14ac:dyDescent="0.35">
      <c r="A83" s="41" t="s">
        <v>305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114"/>
      <c r="U83" s="114"/>
      <c r="V83" s="114"/>
      <c r="W83" s="114"/>
      <c r="X83" s="114"/>
    </row>
    <row r="84" spans="1:24" ht="18" customHeight="1" x14ac:dyDescent="0.3">
      <c r="A84" s="98" t="s">
        <v>227</v>
      </c>
      <c r="B84" s="95">
        <v>6.1</v>
      </c>
      <c r="C84" s="95">
        <v>7.6</v>
      </c>
      <c r="D84" s="95">
        <v>9.8000000000000007</v>
      </c>
      <c r="E84" s="95">
        <v>8.3000000000000007</v>
      </c>
      <c r="F84" s="95">
        <v>8.6999999999999993</v>
      </c>
      <c r="G84" s="95">
        <v>10.199999999999999</v>
      </c>
      <c r="H84" s="95">
        <v>10.8</v>
      </c>
      <c r="I84" s="95">
        <v>10.5</v>
      </c>
      <c r="J84" s="95">
        <v>8.9</v>
      </c>
      <c r="K84" s="95">
        <v>7.3</v>
      </c>
      <c r="L84" s="95">
        <v>6.8</v>
      </c>
      <c r="M84" s="95">
        <v>5.7</v>
      </c>
      <c r="N84" s="95">
        <v>5.9</v>
      </c>
      <c r="O84" s="95">
        <v>6</v>
      </c>
      <c r="P84" s="95">
        <v>3.3</v>
      </c>
      <c r="Q84" s="95">
        <v>4.0999999999999996</v>
      </c>
      <c r="R84" s="95">
        <v>3.2</v>
      </c>
      <c r="S84" s="95">
        <v>1.9</v>
      </c>
      <c r="T84" s="95">
        <v>2.2999999999999998</v>
      </c>
      <c r="U84" s="95">
        <v>2.6</v>
      </c>
      <c r="V84" s="95">
        <v>3.5</v>
      </c>
      <c r="W84" s="95">
        <v>3.5</v>
      </c>
      <c r="X84" s="95">
        <v>3.2</v>
      </c>
    </row>
    <row r="85" spans="1:24" ht="18" customHeight="1" x14ac:dyDescent="0.35">
      <c r="A85" s="190" t="s">
        <v>40</v>
      </c>
      <c r="B85" s="93">
        <v>4.8</v>
      </c>
      <c r="C85" s="93">
        <v>5.6</v>
      </c>
      <c r="D85" s="93">
        <v>6.9</v>
      </c>
      <c r="E85" s="93">
        <v>10.3</v>
      </c>
      <c r="F85" s="93">
        <v>11.2</v>
      </c>
      <c r="G85" s="93">
        <v>13.3</v>
      </c>
      <c r="H85" s="93">
        <v>13.9</v>
      </c>
      <c r="I85" s="93">
        <v>14.1</v>
      </c>
      <c r="J85" s="93">
        <v>14.7</v>
      </c>
      <c r="K85" s="93">
        <v>15.8</v>
      </c>
      <c r="L85" s="93">
        <v>15.7</v>
      </c>
      <c r="M85" s="93">
        <v>15.9</v>
      </c>
      <c r="N85" s="93">
        <v>15.5</v>
      </c>
      <c r="O85" s="93">
        <v>16.7</v>
      </c>
      <c r="P85" s="93">
        <v>16.5</v>
      </c>
      <c r="Q85" s="93">
        <v>12.8</v>
      </c>
      <c r="R85" s="93">
        <v>11.9</v>
      </c>
      <c r="S85" s="93">
        <v>10.199999999999999</v>
      </c>
      <c r="T85" s="93">
        <v>10.8</v>
      </c>
      <c r="U85" s="93">
        <v>10.4</v>
      </c>
      <c r="V85" s="93">
        <v>10.5</v>
      </c>
      <c r="W85" s="93">
        <v>9.3000000000000007</v>
      </c>
      <c r="X85" s="93">
        <v>9</v>
      </c>
    </row>
    <row r="86" spans="1:24" ht="18" customHeight="1" x14ac:dyDescent="0.35">
      <c r="A86" s="190" t="s">
        <v>41</v>
      </c>
      <c r="B86" s="93">
        <v>3.7</v>
      </c>
      <c r="C86" s="93">
        <v>5.3</v>
      </c>
      <c r="D86" s="93">
        <v>6.1</v>
      </c>
      <c r="E86" s="93">
        <v>7</v>
      </c>
      <c r="F86" s="93">
        <v>7.6</v>
      </c>
      <c r="G86" s="93">
        <v>8.1999999999999993</v>
      </c>
      <c r="H86" s="93">
        <v>8.9</v>
      </c>
      <c r="I86" s="93">
        <v>9.3000000000000007</v>
      </c>
      <c r="J86" s="93">
        <v>9.4</v>
      </c>
      <c r="K86" s="93">
        <v>10</v>
      </c>
      <c r="L86" s="93">
        <v>11</v>
      </c>
      <c r="M86" s="93">
        <v>12.4</v>
      </c>
      <c r="N86" s="93">
        <v>13.3</v>
      </c>
      <c r="O86" s="93">
        <v>14.9</v>
      </c>
      <c r="P86" s="93">
        <v>14.6</v>
      </c>
      <c r="Q86" s="93">
        <v>14</v>
      </c>
      <c r="R86" s="93">
        <v>12.8</v>
      </c>
      <c r="S86" s="93">
        <v>11.7</v>
      </c>
      <c r="T86" s="93">
        <v>11.6</v>
      </c>
      <c r="U86" s="93">
        <v>11.2</v>
      </c>
      <c r="V86" s="93">
        <v>11.2</v>
      </c>
      <c r="W86" s="93">
        <v>10.9</v>
      </c>
      <c r="X86" s="93">
        <v>9.1999999999999993</v>
      </c>
    </row>
    <row r="87" spans="1:24" ht="18" customHeight="1" x14ac:dyDescent="0.35">
      <c r="A87" s="190" t="s">
        <v>42</v>
      </c>
      <c r="B87" s="93">
        <v>0.4</v>
      </c>
      <c r="C87" s="93">
        <v>2.2000000000000002</v>
      </c>
      <c r="D87" s="93">
        <v>3.9</v>
      </c>
      <c r="E87" s="93">
        <v>4.8</v>
      </c>
      <c r="F87" s="93">
        <v>5</v>
      </c>
      <c r="G87" s="93">
        <v>6.1</v>
      </c>
      <c r="H87" s="93">
        <v>7.2</v>
      </c>
      <c r="I87" s="93">
        <v>7.7</v>
      </c>
      <c r="J87" s="93">
        <v>8</v>
      </c>
      <c r="K87" s="93">
        <v>8.6999999999999993</v>
      </c>
      <c r="L87" s="93">
        <v>9.1999999999999993</v>
      </c>
      <c r="M87" s="93">
        <v>9.6</v>
      </c>
      <c r="N87" s="93">
        <v>10.3</v>
      </c>
      <c r="O87" s="93">
        <v>10.6</v>
      </c>
      <c r="P87" s="93">
        <v>10.7</v>
      </c>
      <c r="Q87" s="93">
        <v>10.4</v>
      </c>
      <c r="R87" s="93">
        <v>10.4</v>
      </c>
      <c r="S87" s="93">
        <v>9.9</v>
      </c>
      <c r="T87" s="93">
        <v>9</v>
      </c>
      <c r="U87" s="93">
        <v>8.1</v>
      </c>
      <c r="V87" s="93">
        <v>8.4</v>
      </c>
      <c r="W87" s="93">
        <v>7.9</v>
      </c>
      <c r="X87" s="93">
        <v>7.3</v>
      </c>
    </row>
    <row r="88" spans="1:24" ht="18" customHeight="1" x14ac:dyDescent="0.35">
      <c r="A88" s="190" t="s">
        <v>43</v>
      </c>
      <c r="B88" s="93">
        <v>2.4</v>
      </c>
      <c r="C88" s="93">
        <v>2.4</v>
      </c>
      <c r="D88" s="93">
        <v>2.4</v>
      </c>
      <c r="E88" s="93">
        <v>2.4</v>
      </c>
      <c r="F88" s="93">
        <v>2.2999999999999998</v>
      </c>
      <c r="G88" s="93">
        <v>2.7</v>
      </c>
      <c r="H88" s="93">
        <v>2.7</v>
      </c>
      <c r="I88" s="93">
        <v>2.7</v>
      </c>
      <c r="J88" s="93">
        <v>1.9</v>
      </c>
      <c r="K88" s="93">
        <v>0.6</v>
      </c>
      <c r="L88" s="93">
        <v>0.9</v>
      </c>
      <c r="M88" s="93">
        <v>5.6</v>
      </c>
      <c r="N88" s="93">
        <v>6.9</v>
      </c>
      <c r="O88" s="93">
        <v>6.9</v>
      </c>
      <c r="P88" s="93">
        <v>6.9</v>
      </c>
      <c r="Q88" s="93">
        <v>6.9</v>
      </c>
      <c r="R88" s="93">
        <v>6.9</v>
      </c>
      <c r="S88" s="93">
        <v>6.6</v>
      </c>
      <c r="T88" s="93">
        <v>6.8</v>
      </c>
      <c r="U88" s="93">
        <v>7</v>
      </c>
      <c r="V88" s="93">
        <v>7.1</v>
      </c>
      <c r="W88" s="93">
        <v>7.2</v>
      </c>
      <c r="X88" s="93">
        <v>6.7</v>
      </c>
    </row>
    <row r="89" spans="1:24" ht="18" customHeight="1" x14ac:dyDescent="0.35">
      <c r="A89" s="190" t="s">
        <v>44</v>
      </c>
      <c r="B89" s="93">
        <v>3.8</v>
      </c>
      <c r="C89" s="93">
        <v>3.5</v>
      </c>
      <c r="D89" s="93">
        <v>3.1</v>
      </c>
      <c r="E89" s="93">
        <v>1.2</v>
      </c>
      <c r="F89" s="93">
        <v>1.5</v>
      </c>
      <c r="G89" s="93">
        <v>2.1</v>
      </c>
      <c r="H89" s="93">
        <v>4.9000000000000004</v>
      </c>
      <c r="I89" s="93">
        <v>5.4</v>
      </c>
      <c r="J89" s="93">
        <v>3.7</v>
      </c>
      <c r="K89" s="93">
        <v>0.9</v>
      </c>
      <c r="L89" s="93">
        <v>-0.6</v>
      </c>
      <c r="M89" s="93">
        <v>1.3</v>
      </c>
      <c r="N89" s="93">
        <v>3.1</v>
      </c>
      <c r="O89" s="93">
        <v>3.4</v>
      </c>
      <c r="P89" s="93">
        <v>2.7</v>
      </c>
      <c r="Q89" s="93">
        <v>1.5</v>
      </c>
      <c r="R89" s="93">
        <v>1.3</v>
      </c>
      <c r="S89" s="93">
        <v>1.1000000000000001</v>
      </c>
      <c r="T89" s="93">
        <v>1.6</v>
      </c>
      <c r="U89" s="93">
        <v>1.7</v>
      </c>
      <c r="V89" s="93">
        <v>0.6</v>
      </c>
      <c r="W89" s="93">
        <v>1</v>
      </c>
      <c r="X89" s="93">
        <v>2.2000000000000002</v>
      </c>
    </row>
    <row r="90" spans="1:24" ht="18" customHeight="1" x14ac:dyDescent="0.35">
      <c r="A90" s="190" t="s">
        <v>45</v>
      </c>
      <c r="B90" s="93">
        <v>3.5</v>
      </c>
      <c r="C90" s="93">
        <v>3.8</v>
      </c>
      <c r="D90" s="93">
        <v>2.6</v>
      </c>
      <c r="E90" s="93">
        <v>1.4</v>
      </c>
      <c r="F90" s="93">
        <v>2.4</v>
      </c>
      <c r="G90" s="93">
        <v>3.3</v>
      </c>
      <c r="H90" s="93">
        <v>5.5</v>
      </c>
      <c r="I90" s="93">
        <v>6.1</v>
      </c>
      <c r="J90" s="93">
        <v>4.4000000000000004</v>
      </c>
      <c r="K90" s="93">
        <v>3.1</v>
      </c>
      <c r="L90" s="93">
        <v>2</v>
      </c>
      <c r="M90" s="93">
        <v>3.4</v>
      </c>
      <c r="N90" s="93">
        <v>5.0999999999999996</v>
      </c>
      <c r="O90" s="93">
        <v>5.0999999999999996</v>
      </c>
      <c r="P90" s="93">
        <v>4.8</v>
      </c>
      <c r="Q90" s="93">
        <v>4.4000000000000004</v>
      </c>
      <c r="R90" s="93">
        <v>3.7</v>
      </c>
      <c r="S90" s="93">
        <v>3.3</v>
      </c>
      <c r="T90" s="93">
        <v>3.7</v>
      </c>
      <c r="U90" s="93">
        <v>3.5</v>
      </c>
      <c r="V90" s="93">
        <v>2.9</v>
      </c>
      <c r="W90" s="93">
        <v>2.2999999999999998</v>
      </c>
      <c r="X90" s="93">
        <v>2.4</v>
      </c>
    </row>
    <row r="91" spans="1:24" ht="18" customHeight="1" x14ac:dyDescent="0.35">
      <c r="A91" s="190" t="s">
        <v>46</v>
      </c>
      <c r="B91" s="93">
        <v>0.6</v>
      </c>
      <c r="C91" s="93">
        <v>0.8</v>
      </c>
      <c r="D91" s="93">
        <v>0.9</v>
      </c>
      <c r="E91" s="93">
        <v>1.1000000000000001</v>
      </c>
      <c r="F91" s="93">
        <v>1.3</v>
      </c>
      <c r="G91" s="93">
        <v>1.4</v>
      </c>
      <c r="H91" s="93">
        <v>1.5</v>
      </c>
      <c r="I91" s="93">
        <v>1.5</v>
      </c>
      <c r="J91" s="93">
        <v>1.6</v>
      </c>
      <c r="K91" s="93">
        <v>1.7</v>
      </c>
      <c r="L91" s="93">
        <v>1.8</v>
      </c>
      <c r="M91" s="93">
        <v>1.9</v>
      </c>
      <c r="N91" s="93">
        <v>2</v>
      </c>
      <c r="O91" s="93">
        <v>2</v>
      </c>
      <c r="P91" s="93">
        <v>2.1</v>
      </c>
      <c r="Q91" s="93">
        <v>2</v>
      </c>
      <c r="R91" s="93">
        <v>2.1</v>
      </c>
      <c r="S91" s="93">
        <v>2.1</v>
      </c>
      <c r="T91" s="93">
        <v>2.1</v>
      </c>
      <c r="U91" s="93">
        <v>2</v>
      </c>
      <c r="V91" s="93">
        <v>2.1</v>
      </c>
      <c r="W91" s="93">
        <v>2.1</v>
      </c>
      <c r="X91" s="93">
        <v>2.1</v>
      </c>
    </row>
    <row r="92" spans="1:24" ht="18" customHeight="1" x14ac:dyDescent="0.35">
      <c r="A92" s="190" t="s">
        <v>47</v>
      </c>
      <c r="B92" s="93">
        <v>2.9</v>
      </c>
      <c r="C92" s="93">
        <v>3.6</v>
      </c>
      <c r="D92" s="93">
        <v>4.8</v>
      </c>
      <c r="E92" s="93">
        <v>5.7</v>
      </c>
      <c r="F92" s="93">
        <v>6.4</v>
      </c>
      <c r="G92" s="93">
        <v>6.8</v>
      </c>
      <c r="H92" s="93">
        <v>7</v>
      </c>
      <c r="I92" s="93">
        <v>7.2</v>
      </c>
      <c r="J92" s="93">
        <v>7.7</v>
      </c>
      <c r="K92" s="93">
        <v>7.9</v>
      </c>
      <c r="L92" s="93">
        <v>8.1999999999999993</v>
      </c>
      <c r="M92" s="93">
        <v>8.1999999999999993</v>
      </c>
      <c r="N92" s="93">
        <v>8</v>
      </c>
      <c r="O92" s="93">
        <v>7.9</v>
      </c>
      <c r="P92" s="93">
        <v>7.2</v>
      </c>
      <c r="Q92" s="93">
        <v>6.5</v>
      </c>
      <c r="R92" s="93">
        <v>5.9</v>
      </c>
      <c r="S92" s="93">
        <v>5.3</v>
      </c>
      <c r="T92" s="93">
        <v>5.0999999999999996</v>
      </c>
      <c r="U92" s="93">
        <v>5</v>
      </c>
      <c r="V92" s="93">
        <v>4.5999999999999996</v>
      </c>
      <c r="W92" s="93">
        <v>4.3</v>
      </c>
      <c r="X92" s="93">
        <v>3.9</v>
      </c>
    </row>
    <row r="93" spans="1:24" ht="18" customHeight="1" x14ac:dyDescent="0.35">
      <c r="A93" s="190" t="s">
        <v>309</v>
      </c>
      <c r="B93" s="93">
        <v>0.8</v>
      </c>
      <c r="C93" s="93">
        <v>1.2</v>
      </c>
      <c r="D93" s="93">
        <v>1.3</v>
      </c>
      <c r="E93" s="93">
        <v>1.5</v>
      </c>
      <c r="F93" s="93">
        <v>1.6</v>
      </c>
      <c r="G93" s="93">
        <v>1.9</v>
      </c>
      <c r="H93" s="93">
        <v>1.7</v>
      </c>
      <c r="I93" s="93">
        <v>1.7</v>
      </c>
      <c r="J93" s="93">
        <v>1.8</v>
      </c>
      <c r="K93" s="93">
        <v>1.8</v>
      </c>
      <c r="L93" s="93">
        <v>1.8</v>
      </c>
      <c r="M93" s="93">
        <v>2</v>
      </c>
      <c r="N93" s="93">
        <v>2.2000000000000002</v>
      </c>
      <c r="O93" s="93">
        <v>1.8</v>
      </c>
      <c r="P93" s="93">
        <v>1.8</v>
      </c>
      <c r="Q93" s="93">
        <v>1.7</v>
      </c>
      <c r="R93" s="93">
        <v>1.5</v>
      </c>
      <c r="S93" s="93">
        <v>1.4</v>
      </c>
      <c r="T93" s="93">
        <v>1.6</v>
      </c>
      <c r="U93" s="93">
        <v>1.5</v>
      </c>
      <c r="V93" s="93">
        <v>1.5</v>
      </c>
      <c r="W93" s="93">
        <v>1.6</v>
      </c>
      <c r="X93" s="93">
        <v>1.6</v>
      </c>
    </row>
    <row r="94" spans="1:24" ht="18" customHeight="1" x14ac:dyDescent="0.35">
      <c r="A94" s="190" t="s">
        <v>74</v>
      </c>
      <c r="B94" s="93">
        <v>39.6</v>
      </c>
      <c r="C94" s="93">
        <v>60.3</v>
      </c>
      <c r="D94" s="93">
        <v>80</v>
      </c>
      <c r="E94" s="93">
        <v>40.200000000000003</v>
      </c>
      <c r="F94" s="93">
        <v>36.5</v>
      </c>
      <c r="G94" s="93">
        <v>39.9</v>
      </c>
      <c r="H94" s="93">
        <v>50.4</v>
      </c>
      <c r="I94" s="93">
        <v>54.3</v>
      </c>
      <c r="J94" s="93">
        <v>28</v>
      </c>
      <c r="K94" s="93">
        <v>1.2</v>
      </c>
      <c r="L94" s="93">
        <v>-3.5</v>
      </c>
      <c r="M94" s="93">
        <v>-13.5</v>
      </c>
      <c r="N94" s="93">
        <v>-22.5</v>
      </c>
      <c r="O94" s="93">
        <v>-17.2</v>
      </c>
      <c r="P94" s="93">
        <v>-35.6</v>
      </c>
      <c r="Q94" s="93">
        <v>-27.3</v>
      </c>
      <c r="R94" s="93">
        <v>-26.7</v>
      </c>
      <c r="S94" s="93">
        <v>-30.3</v>
      </c>
      <c r="T94" s="93">
        <v>-34.1</v>
      </c>
      <c r="U94" s="93">
        <v>-39.1</v>
      </c>
      <c r="V94" s="93">
        <v>-31.1</v>
      </c>
      <c r="W94" s="93">
        <v>-21.2</v>
      </c>
      <c r="X94" s="93">
        <v>-17.5</v>
      </c>
    </row>
    <row r="95" spans="1:24" ht="18" customHeight="1" x14ac:dyDescent="0.35">
      <c r="A95" s="190" t="s">
        <v>75</v>
      </c>
      <c r="B95" s="93">
        <v>6.4</v>
      </c>
      <c r="C95" s="93">
        <v>7.1</v>
      </c>
      <c r="D95" s="93">
        <v>7.4</v>
      </c>
      <c r="E95" s="93">
        <v>8.6</v>
      </c>
      <c r="F95" s="93">
        <v>9.1</v>
      </c>
      <c r="G95" s="93">
        <v>9.5</v>
      </c>
      <c r="H95" s="93">
        <v>9.6999999999999993</v>
      </c>
      <c r="I95" s="93">
        <v>9.6999999999999993</v>
      </c>
      <c r="J95" s="93">
        <v>9.8000000000000007</v>
      </c>
      <c r="K95" s="93">
        <v>9.6999999999999993</v>
      </c>
      <c r="L95" s="93">
        <v>9.1999999999999993</v>
      </c>
      <c r="M95" s="93">
        <v>8.6</v>
      </c>
      <c r="N95" s="93">
        <v>7.1</v>
      </c>
      <c r="O95" s="93">
        <v>6.6</v>
      </c>
      <c r="P95" s="93">
        <v>6</v>
      </c>
      <c r="Q95" s="93">
        <v>5</v>
      </c>
      <c r="R95" s="93">
        <v>4.2</v>
      </c>
      <c r="S95" s="93">
        <v>3.7</v>
      </c>
      <c r="T95" s="93">
        <v>3</v>
      </c>
      <c r="U95" s="93">
        <v>3</v>
      </c>
      <c r="V95" s="93">
        <v>2.6</v>
      </c>
      <c r="W95" s="93">
        <v>2</v>
      </c>
      <c r="X95" s="93">
        <v>1.5</v>
      </c>
    </row>
    <row r="96" spans="1:24" ht="18" customHeight="1" x14ac:dyDescent="0.35">
      <c r="A96" s="190" t="s">
        <v>48</v>
      </c>
      <c r="B96" s="93">
        <v>2.9</v>
      </c>
      <c r="C96" s="93">
        <v>2.9</v>
      </c>
      <c r="D96" s="93">
        <v>2.7</v>
      </c>
      <c r="E96" s="93">
        <v>3.3</v>
      </c>
      <c r="F96" s="93">
        <v>3.7</v>
      </c>
      <c r="G96" s="93">
        <v>4.3</v>
      </c>
      <c r="H96" s="93">
        <v>6.1</v>
      </c>
      <c r="I96" s="93">
        <v>5.9</v>
      </c>
      <c r="J96" s="93">
        <v>6</v>
      </c>
      <c r="K96" s="93">
        <v>5.8</v>
      </c>
      <c r="L96" s="93">
        <v>5.8</v>
      </c>
      <c r="M96" s="93">
        <v>5.4</v>
      </c>
      <c r="N96" s="93">
        <v>4.9000000000000004</v>
      </c>
      <c r="O96" s="93">
        <v>4.9000000000000004</v>
      </c>
      <c r="P96" s="93">
        <v>4.7</v>
      </c>
      <c r="Q96" s="93">
        <v>3.7</v>
      </c>
      <c r="R96" s="93">
        <v>2.7</v>
      </c>
      <c r="S96" s="93">
        <v>2.4</v>
      </c>
      <c r="T96" s="93">
        <v>0.9</v>
      </c>
      <c r="U96" s="93">
        <v>1.2</v>
      </c>
      <c r="V96" s="93">
        <v>1.1000000000000001</v>
      </c>
      <c r="W96" s="93">
        <v>0.8</v>
      </c>
      <c r="X96" s="93">
        <v>0.4</v>
      </c>
    </row>
    <row r="97" spans="1:24" ht="18" customHeight="1" x14ac:dyDescent="0.3">
      <c r="A97" s="98" t="s">
        <v>49</v>
      </c>
      <c r="B97" s="95">
        <v>3.3</v>
      </c>
      <c r="C97" s="95">
        <v>3.7</v>
      </c>
      <c r="D97" s="95">
        <v>3.9</v>
      </c>
      <c r="E97" s="95">
        <v>4.8</v>
      </c>
      <c r="F97" s="95">
        <v>5.2</v>
      </c>
      <c r="G97" s="95">
        <v>5.8</v>
      </c>
      <c r="H97" s="95">
        <v>6</v>
      </c>
      <c r="I97" s="95">
        <v>6.2</v>
      </c>
      <c r="J97" s="95">
        <v>6.4</v>
      </c>
      <c r="K97" s="95">
        <v>6.4</v>
      </c>
      <c r="L97" s="95">
        <v>6.2</v>
      </c>
      <c r="M97" s="95">
        <v>5.9</v>
      </c>
      <c r="N97" s="95">
        <v>5.0999999999999996</v>
      </c>
      <c r="O97" s="95">
        <v>4.9000000000000004</v>
      </c>
      <c r="P97" s="95">
        <v>4.4000000000000004</v>
      </c>
      <c r="Q97" s="95">
        <v>3.7</v>
      </c>
      <c r="R97" s="95">
        <v>3</v>
      </c>
      <c r="S97" s="95">
        <v>2.6</v>
      </c>
      <c r="T97" s="95">
        <v>1.3</v>
      </c>
      <c r="U97" s="95">
        <v>1.3</v>
      </c>
      <c r="V97" s="95">
        <v>1</v>
      </c>
      <c r="W97" s="95">
        <v>0.8</v>
      </c>
      <c r="X97" s="95">
        <v>0.6</v>
      </c>
    </row>
    <row r="98" spans="1:24" ht="18" customHeight="1" x14ac:dyDescent="0.3">
      <c r="A98" s="98" t="s">
        <v>50</v>
      </c>
      <c r="B98" s="95">
        <v>5.6</v>
      </c>
      <c r="C98" s="95">
        <v>5.8</v>
      </c>
      <c r="D98" s="95">
        <v>6.1</v>
      </c>
      <c r="E98" s="95">
        <v>7</v>
      </c>
      <c r="F98" s="95">
        <v>7.8</v>
      </c>
      <c r="G98" s="95">
        <v>8.4</v>
      </c>
      <c r="H98" s="95">
        <v>10.1</v>
      </c>
      <c r="I98" s="95">
        <v>10</v>
      </c>
      <c r="J98" s="95">
        <v>10.3</v>
      </c>
      <c r="K98" s="95">
        <v>10.199999999999999</v>
      </c>
      <c r="L98" s="95">
        <v>10.1</v>
      </c>
      <c r="M98" s="95">
        <v>9.8000000000000007</v>
      </c>
      <c r="N98" s="95">
        <v>9.8000000000000007</v>
      </c>
      <c r="O98" s="95">
        <v>9.8000000000000007</v>
      </c>
      <c r="P98" s="95">
        <v>8.6999999999999993</v>
      </c>
      <c r="Q98" s="95">
        <v>7.5</v>
      </c>
      <c r="R98" s="95">
        <v>6.4</v>
      </c>
      <c r="S98" s="95">
        <v>6.4</v>
      </c>
      <c r="T98" s="95">
        <v>4.5</v>
      </c>
      <c r="U98" s="95">
        <v>4.8</v>
      </c>
      <c r="V98" s="95">
        <v>4.5999999999999996</v>
      </c>
      <c r="W98" s="95">
        <v>4.5</v>
      </c>
      <c r="X98" s="95">
        <v>4</v>
      </c>
    </row>
    <row r="99" spans="1:24" ht="18" customHeight="1" x14ac:dyDescent="0.3">
      <c r="A99" s="98" t="s">
        <v>76</v>
      </c>
      <c r="B99" s="95">
        <v>1.4</v>
      </c>
      <c r="C99" s="95">
        <v>1.7</v>
      </c>
      <c r="D99" s="95">
        <v>2.2000000000000002</v>
      </c>
      <c r="E99" s="95">
        <v>2.6</v>
      </c>
      <c r="F99" s="95">
        <v>2.8</v>
      </c>
      <c r="G99" s="95">
        <v>3.2</v>
      </c>
      <c r="H99" s="95">
        <v>3.1</v>
      </c>
      <c r="I99" s="95">
        <v>2.9</v>
      </c>
      <c r="J99" s="95">
        <v>3</v>
      </c>
      <c r="K99" s="95">
        <v>2.7</v>
      </c>
      <c r="L99" s="95">
        <v>3.4</v>
      </c>
      <c r="M99" s="95">
        <v>3.2</v>
      </c>
      <c r="N99" s="95">
        <v>3.1</v>
      </c>
      <c r="O99" s="95">
        <v>2.6</v>
      </c>
      <c r="P99" s="95">
        <v>2.4</v>
      </c>
      <c r="Q99" s="95">
        <v>2.2999999999999998</v>
      </c>
      <c r="R99" s="95">
        <v>2.4</v>
      </c>
      <c r="S99" s="95">
        <v>1.7</v>
      </c>
      <c r="T99" s="95">
        <v>1.3</v>
      </c>
      <c r="U99" s="95">
        <v>1.4</v>
      </c>
      <c r="V99" s="95">
        <v>1.5</v>
      </c>
      <c r="W99" s="95">
        <v>1.7</v>
      </c>
      <c r="X99" s="95">
        <v>1.3</v>
      </c>
    </row>
    <row r="100" spans="1:24" ht="18" customHeight="1" x14ac:dyDescent="0.3">
      <c r="A100" s="98" t="s">
        <v>77</v>
      </c>
      <c r="B100" s="95">
        <v>1.4</v>
      </c>
      <c r="C100" s="95">
        <v>2.5</v>
      </c>
      <c r="D100" s="95">
        <v>3.3</v>
      </c>
      <c r="E100" s="95">
        <v>4.8</v>
      </c>
      <c r="F100" s="95">
        <v>5.3</v>
      </c>
      <c r="G100" s="95">
        <v>6</v>
      </c>
      <c r="H100" s="95">
        <v>6.9</v>
      </c>
      <c r="I100" s="95">
        <v>7.6</v>
      </c>
      <c r="J100" s="95">
        <v>7.8</v>
      </c>
      <c r="K100" s="95">
        <v>8.4</v>
      </c>
      <c r="L100" s="95">
        <v>9.1999999999999993</v>
      </c>
      <c r="M100" s="95">
        <v>10</v>
      </c>
      <c r="N100" s="95">
        <v>9.8000000000000007</v>
      </c>
      <c r="O100" s="95">
        <v>9.6999999999999993</v>
      </c>
      <c r="P100" s="95">
        <v>9.6</v>
      </c>
      <c r="Q100" s="95">
        <v>8.6</v>
      </c>
      <c r="R100" s="95">
        <v>8.1999999999999993</v>
      </c>
      <c r="S100" s="95">
        <v>7.7</v>
      </c>
      <c r="T100" s="95">
        <v>7</v>
      </c>
      <c r="U100" s="95">
        <v>6.5</v>
      </c>
      <c r="V100" s="95">
        <v>6</v>
      </c>
      <c r="W100" s="95">
        <v>5.2</v>
      </c>
      <c r="X100" s="95">
        <v>4.3</v>
      </c>
    </row>
    <row r="101" spans="1:24" ht="18" customHeight="1" x14ac:dyDescent="0.3">
      <c r="A101" s="98" t="s">
        <v>51</v>
      </c>
      <c r="B101" s="95">
        <v>0.2</v>
      </c>
      <c r="C101" s="95">
        <v>0.4</v>
      </c>
      <c r="D101" s="95">
        <v>0.4</v>
      </c>
      <c r="E101" s="95">
        <v>0.5</v>
      </c>
      <c r="F101" s="95">
        <v>0.4</v>
      </c>
      <c r="G101" s="95">
        <v>0.1</v>
      </c>
      <c r="H101" s="95">
        <v>0.1</v>
      </c>
      <c r="I101" s="95">
        <v>0</v>
      </c>
      <c r="J101" s="95">
        <v>0.1</v>
      </c>
      <c r="K101" s="95">
        <v>0.1</v>
      </c>
      <c r="L101" s="95">
        <v>0.2</v>
      </c>
      <c r="M101" s="95">
        <v>-0.1</v>
      </c>
      <c r="N101" s="95">
        <v>0.2</v>
      </c>
      <c r="O101" s="95">
        <v>0.4</v>
      </c>
      <c r="P101" s="95">
        <v>0.4</v>
      </c>
      <c r="Q101" s="95">
        <v>0.5</v>
      </c>
      <c r="R101" s="95">
        <v>0.6</v>
      </c>
      <c r="S101" s="95">
        <v>1</v>
      </c>
      <c r="T101" s="95">
        <v>1.2</v>
      </c>
      <c r="U101" s="95">
        <v>1.4</v>
      </c>
      <c r="V101" s="95">
        <v>1.4</v>
      </c>
      <c r="W101" s="95">
        <v>1.4</v>
      </c>
      <c r="X101" s="95">
        <v>1.2</v>
      </c>
    </row>
    <row r="102" spans="1:24" ht="18" customHeight="1" x14ac:dyDescent="0.3">
      <c r="A102" s="98" t="s">
        <v>52</v>
      </c>
      <c r="B102" s="95">
        <v>2.2999999999999998</v>
      </c>
      <c r="C102" s="95">
        <v>2.4</v>
      </c>
      <c r="D102" s="95">
        <v>2.9</v>
      </c>
      <c r="E102" s="95">
        <v>3.1</v>
      </c>
      <c r="F102" s="95">
        <v>3.1</v>
      </c>
      <c r="G102" s="95">
        <v>3.1</v>
      </c>
      <c r="H102" s="95">
        <v>3.2</v>
      </c>
      <c r="I102" s="95">
        <v>3.4</v>
      </c>
      <c r="J102" s="95">
        <v>3.4</v>
      </c>
      <c r="K102" s="95">
        <v>3.5</v>
      </c>
      <c r="L102" s="95">
        <v>3.5</v>
      </c>
      <c r="M102" s="95">
        <v>3.4</v>
      </c>
      <c r="N102" s="95">
        <v>3.5</v>
      </c>
      <c r="O102" s="95">
        <v>3.6</v>
      </c>
      <c r="P102" s="95">
        <v>3.4</v>
      </c>
      <c r="Q102" s="95">
        <v>3.4</v>
      </c>
      <c r="R102" s="95">
        <v>3.4</v>
      </c>
      <c r="S102" s="95">
        <v>3.4</v>
      </c>
      <c r="T102" s="95">
        <v>3.3</v>
      </c>
      <c r="U102" s="95">
        <v>3.2</v>
      </c>
      <c r="V102" s="95">
        <v>3.2</v>
      </c>
      <c r="W102" s="95">
        <v>3.1</v>
      </c>
      <c r="X102" s="95">
        <v>3.1</v>
      </c>
    </row>
    <row r="103" spans="1:24" ht="18" customHeight="1" x14ac:dyDescent="0.3">
      <c r="A103" s="98" t="s">
        <v>53</v>
      </c>
      <c r="B103" s="95">
        <v>0.3</v>
      </c>
      <c r="C103" s="95">
        <v>0.3</v>
      </c>
      <c r="D103" s="95">
        <v>0.4</v>
      </c>
      <c r="E103" s="95">
        <v>0.6</v>
      </c>
      <c r="F103" s="95">
        <v>0.6</v>
      </c>
      <c r="G103" s="95">
        <v>0.6</v>
      </c>
      <c r="H103" s="95">
        <v>0.7</v>
      </c>
      <c r="I103" s="95">
        <v>1.1000000000000001</v>
      </c>
      <c r="J103" s="95">
        <v>1</v>
      </c>
      <c r="K103" s="95">
        <v>1.1000000000000001</v>
      </c>
      <c r="L103" s="95">
        <v>1.1000000000000001</v>
      </c>
      <c r="M103" s="95">
        <v>1.4</v>
      </c>
      <c r="N103" s="95">
        <v>1.3</v>
      </c>
      <c r="O103" s="95">
        <v>1.3</v>
      </c>
      <c r="P103" s="95">
        <v>2</v>
      </c>
      <c r="Q103" s="95">
        <v>2.1</v>
      </c>
      <c r="R103" s="95">
        <v>2.2000000000000002</v>
      </c>
      <c r="S103" s="95">
        <v>2.2000000000000002</v>
      </c>
      <c r="T103" s="95">
        <v>2.4</v>
      </c>
      <c r="U103" s="95">
        <v>2.1</v>
      </c>
      <c r="V103" s="95">
        <v>2.1</v>
      </c>
      <c r="W103" s="95">
        <v>2</v>
      </c>
      <c r="X103" s="95">
        <v>2.2999999999999998</v>
      </c>
    </row>
    <row r="104" spans="1:24" ht="18" customHeight="1" x14ac:dyDescent="0.3">
      <c r="A104" s="98" t="s">
        <v>54</v>
      </c>
      <c r="B104" s="95">
        <v>3.4</v>
      </c>
      <c r="C104" s="95">
        <v>4.7</v>
      </c>
      <c r="D104" s="95">
        <v>5</v>
      </c>
      <c r="E104" s="95">
        <v>6</v>
      </c>
      <c r="F104" s="95">
        <v>6.5</v>
      </c>
      <c r="G104" s="95">
        <v>6.9</v>
      </c>
      <c r="H104" s="95">
        <v>9</v>
      </c>
      <c r="I104" s="95">
        <v>8.9</v>
      </c>
      <c r="J104" s="95">
        <v>9.6999999999999993</v>
      </c>
      <c r="K104" s="95">
        <v>9.8000000000000007</v>
      </c>
      <c r="L104" s="95">
        <v>10.7</v>
      </c>
      <c r="M104" s="95">
        <v>11.1</v>
      </c>
      <c r="N104" s="95">
        <v>10.1</v>
      </c>
      <c r="O104" s="95">
        <v>9.3000000000000007</v>
      </c>
      <c r="P104" s="95">
        <v>9.1</v>
      </c>
      <c r="Q104" s="95">
        <v>8.5</v>
      </c>
      <c r="R104" s="95">
        <v>7.7</v>
      </c>
      <c r="S104" s="95">
        <v>7.5</v>
      </c>
      <c r="T104" s="95">
        <v>6.1</v>
      </c>
      <c r="U104" s="95">
        <v>6.4</v>
      </c>
      <c r="V104" s="95">
        <v>5.0999999999999996</v>
      </c>
      <c r="W104" s="95">
        <v>4.3</v>
      </c>
      <c r="X104" s="95">
        <v>3.4</v>
      </c>
    </row>
    <row r="105" spans="1:24" ht="18" customHeight="1" x14ac:dyDescent="0.3">
      <c r="A105" s="98" t="s">
        <v>55</v>
      </c>
      <c r="B105" s="95">
        <v>15.2</v>
      </c>
      <c r="C105" s="95">
        <v>16.899999999999999</v>
      </c>
      <c r="D105" s="95">
        <v>25.4</v>
      </c>
      <c r="E105" s="95">
        <v>16.3</v>
      </c>
      <c r="F105" s="95">
        <v>19.100000000000001</v>
      </c>
      <c r="G105" s="95">
        <v>25.2</v>
      </c>
      <c r="H105" s="95">
        <v>20</v>
      </c>
      <c r="I105" s="95">
        <v>13.2</v>
      </c>
      <c r="J105" s="95">
        <v>11.5</v>
      </c>
      <c r="K105" s="95">
        <v>10.8</v>
      </c>
      <c r="L105" s="95">
        <v>8.8000000000000007</v>
      </c>
      <c r="M105" s="95">
        <v>2.4</v>
      </c>
      <c r="N105" s="95">
        <v>6.3</v>
      </c>
      <c r="O105" s="95">
        <v>1.8</v>
      </c>
      <c r="P105" s="95">
        <v>-7.7</v>
      </c>
      <c r="Q105" s="95">
        <v>0.3</v>
      </c>
      <c r="R105" s="95">
        <v>-5.8</v>
      </c>
      <c r="S105" s="95">
        <v>-11.1</v>
      </c>
      <c r="T105" s="95">
        <v>-7.2</v>
      </c>
      <c r="U105" s="95">
        <v>1.9</v>
      </c>
      <c r="V105" s="95">
        <v>4.7</v>
      </c>
      <c r="W105" s="95">
        <v>1.5</v>
      </c>
      <c r="X105" s="95">
        <v>-0.1</v>
      </c>
    </row>
    <row r="106" spans="1:24" ht="18" customHeight="1" x14ac:dyDescent="0.3">
      <c r="A106" s="98" t="s">
        <v>56</v>
      </c>
      <c r="B106" s="95">
        <v>-1.1000000000000001</v>
      </c>
      <c r="C106" s="95">
        <v>-0.1</v>
      </c>
      <c r="D106" s="95">
        <v>0.2</v>
      </c>
      <c r="E106" s="95">
        <v>1.8</v>
      </c>
      <c r="F106" s="95">
        <v>2</v>
      </c>
      <c r="G106" s="95">
        <v>2.8</v>
      </c>
      <c r="H106" s="95">
        <v>3.7</v>
      </c>
      <c r="I106" s="95">
        <v>3.7</v>
      </c>
      <c r="J106" s="95">
        <v>-10.6</v>
      </c>
      <c r="K106" s="95">
        <v>-11.6</v>
      </c>
      <c r="L106" s="95">
        <v>-10.4</v>
      </c>
      <c r="M106" s="95">
        <v>-12.1</v>
      </c>
      <c r="N106" s="95">
        <v>-12.3</v>
      </c>
      <c r="O106" s="95">
        <v>-16.399999999999999</v>
      </c>
      <c r="P106" s="95">
        <v>-15.6</v>
      </c>
      <c r="Q106" s="95">
        <v>-16.7</v>
      </c>
      <c r="R106" s="95">
        <v>-16.100000000000001</v>
      </c>
      <c r="S106" s="95">
        <v>-16.3</v>
      </c>
      <c r="T106" s="95">
        <v>-18.3</v>
      </c>
      <c r="U106" s="95">
        <v>-17.399999999999999</v>
      </c>
      <c r="V106" s="95">
        <v>-5.2</v>
      </c>
      <c r="W106" s="95">
        <v>-4.5</v>
      </c>
      <c r="X106" s="95">
        <v>-6</v>
      </c>
    </row>
    <row r="107" spans="1:24" ht="18" customHeight="1" x14ac:dyDescent="0.3">
      <c r="A107" s="98" t="s">
        <v>57</v>
      </c>
      <c r="B107" s="95">
        <v>-5.2</v>
      </c>
      <c r="C107" s="95">
        <v>-5.7</v>
      </c>
      <c r="D107" s="95">
        <v>-3.2</v>
      </c>
      <c r="E107" s="95">
        <v>-3.8</v>
      </c>
      <c r="F107" s="95">
        <v>-4.9000000000000004</v>
      </c>
      <c r="G107" s="95">
        <v>-5.7</v>
      </c>
      <c r="H107" s="95">
        <v>-4</v>
      </c>
      <c r="I107" s="95">
        <v>-5.0999999999999996</v>
      </c>
      <c r="J107" s="95">
        <v>-8.1999999999999993</v>
      </c>
      <c r="K107" s="95">
        <v>-6.6</v>
      </c>
      <c r="L107" s="95">
        <v>-7.7</v>
      </c>
      <c r="M107" s="95">
        <v>-6</v>
      </c>
      <c r="N107" s="95">
        <v>-7.1</v>
      </c>
      <c r="O107" s="95">
        <v>-5.2</v>
      </c>
      <c r="P107" s="95">
        <v>-6.7</v>
      </c>
      <c r="Q107" s="95">
        <v>-6.3</v>
      </c>
      <c r="R107" s="95">
        <v>-5.5</v>
      </c>
      <c r="S107" s="95">
        <v>-7.6</v>
      </c>
      <c r="T107" s="95">
        <v>-6.8</v>
      </c>
      <c r="U107" s="95">
        <v>-5.9</v>
      </c>
      <c r="V107" s="95">
        <v>-5.9</v>
      </c>
      <c r="W107" s="95">
        <v>-6.9</v>
      </c>
      <c r="X107" s="95">
        <v>-7.4</v>
      </c>
    </row>
    <row r="108" spans="1:24" ht="18" customHeight="1" x14ac:dyDescent="0.3">
      <c r="A108" s="98" t="s">
        <v>58</v>
      </c>
      <c r="B108" s="95">
        <v>-0.3</v>
      </c>
      <c r="C108" s="95">
        <v>-0.3</v>
      </c>
      <c r="D108" s="95">
        <v>-0.3</v>
      </c>
      <c r="E108" s="95">
        <v>0.2</v>
      </c>
      <c r="F108" s="95">
        <v>0.2</v>
      </c>
      <c r="G108" s="95">
        <v>0.2</v>
      </c>
      <c r="H108" s="95">
        <v>-2</v>
      </c>
      <c r="I108" s="95">
        <v>-2</v>
      </c>
      <c r="J108" s="95">
        <v>-2</v>
      </c>
      <c r="K108" s="95">
        <v>-1.5</v>
      </c>
      <c r="L108" s="95">
        <v>-1.5</v>
      </c>
      <c r="M108" s="95">
        <v>-1.5</v>
      </c>
      <c r="N108" s="95">
        <v>3.3</v>
      </c>
      <c r="O108" s="95">
        <v>3.3</v>
      </c>
      <c r="P108" s="95">
        <v>3.3</v>
      </c>
      <c r="Q108" s="95">
        <v>3.4</v>
      </c>
      <c r="R108" s="95">
        <v>3.4</v>
      </c>
      <c r="S108" s="95">
        <v>3.4</v>
      </c>
      <c r="T108" s="95">
        <v>5.4</v>
      </c>
      <c r="U108" s="95">
        <v>5.4</v>
      </c>
      <c r="V108" s="95">
        <v>5.4</v>
      </c>
      <c r="W108" s="95">
        <v>4.4000000000000004</v>
      </c>
      <c r="X108" s="95">
        <v>4.4000000000000004</v>
      </c>
    </row>
    <row r="109" spans="1:24" ht="18" customHeight="1" x14ac:dyDescent="0.3">
      <c r="A109" s="98" t="s">
        <v>78</v>
      </c>
      <c r="B109" s="95">
        <v>-0.9</v>
      </c>
      <c r="C109" s="95">
        <v>-1.5</v>
      </c>
      <c r="D109" s="95">
        <v>-1</v>
      </c>
      <c r="E109" s="95">
        <v>-1.2</v>
      </c>
      <c r="F109" s="95">
        <v>-2.6</v>
      </c>
      <c r="G109" s="95">
        <v>-2.6</v>
      </c>
      <c r="H109" s="95">
        <v>-3.6</v>
      </c>
      <c r="I109" s="95">
        <v>-4</v>
      </c>
      <c r="J109" s="95">
        <v>-5.0999999999999996</v>
      </c>
      <c r="K109" s="95">
        <v>-6</v>
      </c>
      <c r="L109" s="95">
        <v>-6</v>
      </c>
      <c r="M109" s="95">
        <v>-6.9</v>
      </c>
      <c r="N109" s="95">
        <v>-4</v>
      </c>
      <c r="O109" s="95">
        <v>-3</v>
      </c>
      <c r="P109" s="95">
        <v>-4.2</v>
      </c>
      <c r="Q109" s="95">
        <v>-5.2</v>
      </c>
      <c r="R109" s="95">
        <v>-4.4000000000000004</v>
      </c>
      <c r="S109" s="95">
        <v>-4.0999999999999996</v>
      </c>
      <c r="T109" s="95">
        <v>-4.5</v>
      </c>
      <c r="U109" s="95">
        <v>-4</v>
      </c>
      <c r="V109" s="95">
        <v>-4.4000000000000004</v>
      </c>
      <c r="W109" s="95">
        <v>-3.4</v>
      </c>
      <c r="X109" s="95">
        <v>-2.8</v>
      </c>
    </row>
    <row r="110" spans="1:24" ht="18" customHeight="1" x14ac:dyDescent="0.3">
      <c r="A110" s="98" t="s">
        <v>79</v>
      </c>
      <c r="B110" s="95">
        <v>1.6</v>
      </c>
      <c r="C110" s="95">
        <v>2.6</v>
      </c>
      <c r="D110" s="95">
        <v>2.7</v>
      </c>
      <c r="E110" s="95">
        <v>3.6</v>
      </c>
      <c r="F110" s="95">
        <v>4.0999999999999996</v>
      </c>
      <c r="G110" s="95">
        <v>5.5</v>
      </c>
      <c r="H110" s="95">
        <v>4.5</v>
      </c>
      <c r="I110" s="95">
        <v>4.3</v>
      </c>
      <c r="J110" s="95">
        <v>5</v>
      </c>
      <c r="K110" s="95">
        <v>5.6</v>
      </c>
      <c r="L110" s="95">
        <v>6.1</v>
      </c>
      <c r="M110" s="95">
        <v>6.1</v>
      </c>
      <c r="N110" s="95">
        <v>6.8</v>
      </c>
      <c r="O110" s="95">
        <v>6.7</v>
      </c>
      <c r="P110" s="95">
        <v>6.6</v>
      </c>
      <c r="Q110" s="95">
        <v>5.5</v>
      </c>
      <c r="R110" s="95">
        <v>4.4000000000000004</v>
      </c>
      <c r="S110" s="95">
        <v>4.2</v>
      </c>
      <c r="T110" s="95">
        <v>4.5999999999999996</v>
      </c>
      <c r="U110" s="95">
        <v>4.5</v>
      </c>
      <c r="V110" s="95">
        <v>4</v>
      </c>
      <c r="W110" s="95">
        <v>3.1</v>
      </c>
      <c r="X110" s="95">
        <v>2.2000000000000002</v>
      </c>
    </row>
    <row r="111" spans="1:24" ht="18" customHeight="1" x14ac:dyDescent="0.3">
      <c r="A111" s="98" t="s">
        <v>59</v>
      </c>
      <c r="B111" s="95">
        <v>0.7</v>
      </c>
      <c r="C111" s="95">
        <v>1</v>
      </c>
      <c r="D111" s="95">
        <v>1.1000000000000001</v>
      </c>
      <c r="E111" s="95">
        <v>1.4</v>
      </c>
      <c r="F111" s="95">
        <v>1.2</v>
      </c>
      <c r="G111" s="95">
        <v>1.3</v>
      </c>
      <c r="H111" s="95">
        <v>1.5</v>
      </c>
      <c r="I111" s="95">
        <v>1.5</v>
      </c>
      <c r="J111" s="95">
        <v>1.9</v>
      </c>
      <c r="K111" s="95">
        <v>2.1</v>
      </c>
      <c r="L111" s="95">
        <v>2</v>
      </c>
      <c r="M111" s="95">
        <v>2.1</v>
      </c>
      <c r="N111" s="95">
        <v>2.2999999999999998</v>
      </c>
      <c r="O111" s="95">
        <v>2</v>
      </c>
      <c r="P111" s="95">
        <v>2.2999999999999998</v>
      </c>
      <c r="Q111" s="95">
        <v>2</v>
      </c>
      <c r="R111" s="95">
        <v>2</v>
      </c>
      <c r="S111" s="95">
        <v>2</v>
      </c>
      <c r="T111" s="95">
        <v>2.2999999999999998</v>
      </c>
      <c r="U111" s="95">
        <v>2.2000000000000002</v>
      </c>
      <c r="V111" s="95">
        <v>2.2999999999999998</v>
      </c>
      <c r="W111" s="95">
        <v>2.7</v>
      </c>
      <c r="X111" s="95">
        <v>2.2999999999999998</v>
      </c>
    </row>
    <row r="112" spans="1:24" ht="18" customHeight="1" x14ac:dyDescent="0.3">
      <c r="A112" s="98" t="s">
        <v>60</v>
      </c>
      <c r="B112" s="95">
        <v>2.4</v>
      </c>
      <c r="C112" s="95">
        <v>2.8</v>
      </c>
      <c r="D112" s="95">
        <v>3</v>
      </c>
      <c r="E112" s="95">
        <v>3.4</v>
      </c>
      <c r="F112" s="95">
        <v>3.8</v>
      </c>
      <c r="G112" s="95">
        <v>4.0999999999999996</v>
      </c>
      <c r="H112" s="95">
        <v>4.0999999999999996</v>
      </c>
      <c r="I112" s="95">
        <v>4.3</v>
      </c>
      <c r="J112" s="95">
        <v>5.6</v>
      </c>
      <c r="K112" s="95">
        <v>5.8</v>
      </c>
      <c r="L112" s="95">
        <v>6.2</v>
      </c>
      <c r="M112" s="95">
        <v>5.8</v>
      </c>
      <c r="N112" s="95">
        <v>5.7</v>
      </c>
      <c r="O112" s="95">
        <v>5.6</v>
      </c>
      <c r="P112" s="95">
        <v>5.5</v>
      </c>
      <c r="Q112" s="95">
        <v>5.5</v>
      </c>
      <c r="R112" s="95">
        <v>5.6</v>
      </c>
      <c r="S112" s="95">
        <v>5.3</v>
      </c>
      <c r="T112" s="95">
        <v>5.0999999999999996</v>
      </c>
      <c r="U112" s="95">
        <v>4.9000000000000004</v>
      </c>
      <c r="V112" s="95">
        <v>4.5</v>
      </c>
      <c r="W112" s="95">
        <v>4.2</v>
      </c>
      <c r="X112" s="95">
        <v>3.8</v>
      </c>
    </row>
    <row r="113" spans="1:24" ht="18" customHeight="1" x14ac:dyDescent="0.3">
      <c r="A113" s="98" t="s">
        <v>61</v>
      </c>
      <c r="B113" s="95">
        <v>3.4</v>
      </c>
      <c r="C113" s="95">
        <v>3.5</v>
      </c>
      <c r="D113" s="95">
        <v>-1</v>
      </c>
      <c r="E113" s="95">
        <v>12.3</v>
      </c>
      <c r="F113" s="95">
        <v>6.9</v>
      </c>
      <c r="G113" s="95">
        <v>10.6</v>
      </c>
      <c r="H113" s="95">
        <v>17.899999999999999</v>
      </c>
      <c r="I113" s="95">
        <v>20.399999999999999</v>
      </c>
      <c r="J113" s="95">
        <v>12.4</v>
      </c>
      <c r="K113" s="95">
        <v>8.8000000000000007</v>
      </c>
      <c r="L113" s="95">
        <v>9</v>
      </c>
      <c r="M113" s="95">
        <v>14</v>
      </c>
      <c r="N113" s="95">
        <v>6.7</v>
      </c>
      <c r="O113" s="95">
        <v>10</v>
      </c>
      <c r="P113" s="95">
        <v>20.100000000000001</v>
      </c>
      <c r="Q113" s="95">
        <v>15.6</v>
      </c>
      <c r="R113" s="95">
        <v>22.4</v>
      </c>
      <c r="S113" s="95">
        <v>23.6</v>
      </c>
      <c r="T113" s="95">
        <v>26.8</v>
      </c>
      <c r="U113" s="95">
        <v>22.2</v>
      </c>
      <c r="V113" s="95">
        <v>21.4</v>
      </c>
      <c r="W113" s="95">
        <v>16.399999999999999</v>
      </c>
      <c r="X113" s="95">
        <v>12.1</v>
      </c>
    </row>
    <row r="114" spans="1:24" ht="18" customHeight="1" x14ac:dyDescent="0.3">
      <c r="A114" s="98" t="s">
        <v>62</v>
      </c>
      <c r="B114" s="95">
        <v>1.1000000000000001</v>
      </c>
      <c r="C114" s="95">
        <v>1.1000000000000001</v>
      </c>
      <c r="D114" s="95">
        <v>1.1000000000000001</v>
      </c>
      <c r="E114" s="95">
        <v>1.1000000000000001</v>
      </c>
      <c r="F114" s="95">
        <v>1.1000000000000001</v>
      </c>
      <c r="G114" s="95">
        <v>1.1000000000000001</v>
      </c>
      <c r="H114" s="95">
        <v>1.1000000000000001</v>
      </c>
      <c r="I114" s="95">
        <v>1.1000000000000001</v>
      </c>
      <c r="J114" s="95">
        <v>1.3</v>
      </c>
      <c r="K114" s="95">
        <v>3</v>
      </c>
      <c r="L114" s="95">
        <v>2.8</v>
      </c>
      <c r="M114" s="95">
        <v>2.8</v>
      </c>
      <c r="N114" s="95">
        <v>2.8</v>
      </c>
      <c r="O114" s="95">
        <v>2.8</v>
      </c>
      <c r="P114" s="95">
        <v>2.8</v>
      </c>
      <c r="Q114" s="95">
        <v>2.8</v>
      </c>
      <c r="R114" s="95">
        <v>2.8</v>
      </c>
      <c r="S114" s="95">
        <v>2.8</v>
      </c>
      <c r="T114" s="95">
        <v>2.8</v>
      </c>
      <c r="U114" s="95">
        <v>2.8</v>
      </c>
      <c r="V114" s="95">
        <v>4.2</v>
      </c>
      <c r="W114" s="95">
        <v>2.8</v>
      </c>
      <c r="X114" s="95">
        <v>2.8</v>
      </c>
    </row>
    <row r="115" spans="1:24" ht="18" customHeight="1" x14ac:dyDescent="0.3">
      <c r="A115" s="98" t="s">
        <v>63</v>
      </c>
      <c r="B115" s="95">
        <v>2.2999999999999998</v>
      </c>
      <c r="C115" s="95">
        <v>2.2999999999999998</v>
      </c>
      <c r="D115" s="95">
        <v>2.2999999999999998</v>
      </c>
      <c r="E115" s="95">
        <v>2.2999999999999998</v>
      </c>
      <c r="F115" s="95">
        <v>2.2999999999999998</v>
      </c>
      <c r="G115" s="95">
        <v>2.2999999999999998</v>
      </c>
      <c r="H115" s="95">
        <v>2.2999999999999998</v>
      </c>
      <c r="I115" s="95">
        <v>2.2999999999999998</v>
      </c>
      <c r="J115" s="95">
        <v>2.2999999999999998</v>
      </c>
      <c r="K115" s="95">
        <v>3.4</v>
      </c>
      <c r="L115" s="95">
        <v>3.4</v>
      </c>
      <c r="M115" s="95">
        <v>2.2999999999999998</v>
      </c>
      <c r="N115" s="95">
        <v>3.1</v>
      </c>
      <c r="O115" s="95">
        <v>3.1</v>
      </c>
      <c r="P115" s="95">
        <v>3.1</v>
      </c>
      <c r="Q115" s="95">
        <v>3.1</v>
      </c>
      <c r="R115" s="95">
        <v>3.1</v>
      </c>
      <c r="S115" s="95">
        <v>3.1</v>
      </c>
      <c r="T115" s="95">
        <v>3.1</v>
      </c>
      <c r="U115" s="95">
        <v>3.1</v>
      </c>
      <c r="V115" s="95">
        <v>4.9000000000000004</v>
      </c>
      <c r="W115" s="95">
        <v>4.2</v>
      </c>
      <c r="X115" s="95">
        <v>4.2</v>
      </c>
    </row>
    <row r="116" spans="1:24" ht="18" customHeight="1" x14ac:dyDescent="0.3">
      <c r="A116" s="98" t="s">
        <v>64</v>
      </c>
      <c r="B116" s="95">
        <v>0.8</v>
      </c>
      <c r="C116" s="95">
        <v>0.8</v>
      </c>
      <c r="D116" s="95">
        <v>0.8</v>
      </c>
      <c r="E116" s="95">
        <v>0.8</v>
      </c>
      <c r="F116" s="95">
        <v>0.8</v>
      </c>
      <c r="G116" s="95">
        <v>0.8</v>
      </c>
      <c r="H116" s="95">
        <v>0.8</v>
      </c>
      <c r="I116" s="95">
        <v>0.8</v>
      </c>
      <c r="J116" s="95">
        <v>0.8</v>
      </c>
      <c r="K116" s="95">
        <v>-0.3</v>
      </c>
      <c r="L116" s="95">
        <v>-0.3</v>
      </c>
      <c r="M116" s="95">
        <v>-0.3</v>
      </c>
      <c r="N116" s="95">
        <v>-0.3</v>
      </c>
      <c r="O116" s="95">
        <v>-0.3</v>
      </c>
      <c r="P116" s="95">
        <v>-0.3</v>
      </c>
      <c r="Q116" s="95">
        <v>-0.3</v>
      </c>
      <c r="R116" s="95">
        <v>-0.3</v>
      </c>
      <c r="S116" s="95">
        <v>-0.3</v>
      </c>
      <c r="T116" s="95">
        <v>-0.3</v>
      </c>
      <c r="U116" s="95">
        <v>-0.3</v>
      </c>
      <c r="V116" s="95">
        <v>-0.3</v>
      </c>
      <c r="W116" s="95">
        <v>2.4</v>
      </c>
      <c r="X116" s="95">
        <v>2.4</v>
      </c>
    </row>
    <row r="117" spans="1:24" ht="18" customHeight="1" x14ac:dyDescent="0.3">
      <c r="A117" s="98" t="s">
        <v>65</v>
      </c>
      <c r="B117" s="95">
        <v>1.3</v>
      </c>
      <c r="C117" s="95">
        <v>1.4</v>
      </c>
      <c r="D117" s="95">
        <v>1.3</v>
      </c>
      <c r="E117" s="95">
        <v>1.2</v>
      </c>
      <c r="F117" s="95">
        <v>1.2</v>
      </c>
      <c r="G117" s="95">
        <v>1.2</v>
      </c>
      <c r="H117" s="95">
        <v>1.2</v>
      </c>
      <c r="I117" s="95">
        <v>1.3</v>
      </c>
      <c r="J117" s="95">
        <v>1.4</v>
      </c>
      <c r="K117" s="95">
        <v>1.8</v>
      </c>
      <c r="L117" s="95">
        <v>2.1</v>
      </c>
      <c r="M117" s="95">
        <v>2.2000000000000002</v>
      </c>
      <c r="N117" s="95">
        <v>2.2999999999999998</v>
      </c>
      <c r="O117" s="95">
        <v>2.4</v>
      </c>
      <c r="P117" s="95">
        <v>2.6</v>
      </c>
      <c r="Q117" s="95">
        <v>2.6</v>
      </c>
      <c r="R117" s="95">
        <v>2.6</v>
      </c>
      <c r="S117" s="95">
        <v>2.5</v>
      </c>
      <c r="T117" s="95">
        <v>2.5</v>
      </c>
      <c r="U117" s="95">
        <v>2.5</v>
      </c>
      <c r="V117" s="95">
        <v>2.6</v>
      </c>
      <c r="W117" s="95">
        <v>2.5</v>
      </c>
      <c r="X117" s="95">
        <v>2.4</v>
      </c>
    </row>
    <row r="118" spans="1:24" ht="18" customHeight="1" x14ac:dyDescent="0.3">
      <c r="A118" s="98" t="s">
        <v>66</v>
      </c>
      <c r="B118" s="95">
        <v>2.6</v>
      </c>
      <c r="C118" s="95">
        <v>3.2</v>
      </c>
      <c r="D118" s="95">
        <v>3.6</v>
      </c>
      <c r="E118" s="95">
        <v>4.2</v>
      </c>
      <c r="F118" s="95">
        <v>4.9000000000000004</v>
      </c>
      <c r="G118" s="95">
        <v>5.5</v>
      </c>
      <c r="H118" s="95">
        <v>6.1</v>
      </c>
      <c r="I118" s="95">
        <v>6.3</v>
      </c>
      <c r="J118" s="95">
        <v>6.8</v>
      </c>
      <c r="K118" s="95">
        <v>7.1</v>
      </c>
      <c r="L118" s="95">
        <v>7.4</v>
      </c>
      <c r="M118" s="95">
        <v>7.6</v>
      </c>
      <c r="N118" s="95">
        <v>7.7</v>
      </c>
      <c r="O118" s="95">
        <v>7.5</v>
      </c>
      <c r="P118" s="95">
        <v>7.5</v>
      </c>
      <c r="Q118" s="95">
        <v>7.3</v>
      </c>
      <c r="R118" s="95">
        <v>7</v>
      </c>
      <c r="S118" s="95">
        <v>6.7</v>
      </c>
      <c r="T118" s="95">
        <v>6.4</v>
      </c>
      <c r="U118" s="95">
        <v>6.4</v>
      </c>
      <c r="V118" s="95">
        <v>6</v>
      </c>
      <c r="W118" s="95">
        <v>5.9</v>
      </c>
      <c r="X118" s="95">
        <v>5.6</v>
      </c>
    </row>
    <row r="119" spans="1:24" ht="18" customHeight="1" x14ac:dyDescent="0.3">
      <c r="A119" s="98" t="s">
        <v>67</v>
      </c>
      <c r="B119" s="95">
        <v>11.1</v>
      </c>
      <c r="C119" s="95">
        <v>12.6</v>
      </c>
      <c r="D119" s="95">
        <v>17.7</v>
      </c>
      <c r="E119" s="95">
        <v>27.9</v>
      </c>
      <c r="F119" s="95">
        <v>25.6</v>
      </c>
      <c r="G119" s="95">
        <v>26.7</v>
      </c>
      <c r="H119" s="95">
        <v>22.7</v>
      </c>
      <c r="I119" s="95">
        <v>18.3</v>
      </c>
      <c r="J119" s="95">
        <v>18.7</v>
      </c>
      <c r="K119" s="95">
        <v>16.100000000000001</v>
      </c>
      <c r="L119" s="95">
        <v>9.9</v>
      </c>
      <c r="M119" s="95">
        <v>9.6</v>
      </c>
      <c r="N119" s="95">
        <v>8</v>
      </c>
      <c r="O119" s="95">
        <v>12.2</v>
      </c>
      <c r="P119" s="95">
        <v>11.4</v>
      </c>
      <c r="Q119" s="95">
        <v>12.3</v>
      </c>
      <c r="R119" s="95">
        <v>10.9</v>
      </c>
      <c r="S119" s="95">
        <v>9.1</v>
      </c>
      <c r="T119" s="95">
        <v>9.3000000000000007</v>
      </c>
      <c r="U119" s="95">
        <v>8.1</v>
      </c>
      <c r="V119" s="95">
        <v>10.3</v>
      </c>
      <c r="W119" s="95">
        <v>11.5</v>
      </c>
      <c r="X119" s="95">
        <v>11.4</v>
      </c>
    </row>
    <row r="120" spans="1:24" ht="18" customHeight="1" x14ac:dyDescent="0.3">
      <c r="A120" s="98" t="s">
        <v>68</v>
      </c>
      <c r="B120" s="95">
        <v>1.2</v>
      </c>
      <c r="C120" s="95">
        <v>2.1</v>
      </c>
      <c r="D120" s="95">
        <v>2.8</v>
      </c>
      <c r="E120" s="95">
        <v>3.2</v>
      </c>
      <c r="F120" s="95">
        <v>3.8</v>
      </c>
      <c r="G120" s="95">
        <v>4.2</v>
      </c>
      <c r="H120" s="95">
        <v>4.5</v>
      </c>
      <c r="I120" s="95">
        <v>5.0999999999999996</v>
      </c>
      <c r="J120" s="95">
        <v>5.2</v>
      </c>
      <c r="K120" s="95">
        <v>5.7</v>
      </c>
      <c r="L120" s="95">
        <v>6</v>
      </c>
      <c r="M120" s="95">
        <v>6.3</v>
      </c>
      <c r="N120" s="95">
        <v>6.3</v>
      </c>
      <c r="O120" s="95">
        <v>6.1</v>
      </c>
      <c r="P120" s="95">
        <v>6.2</v>
      </c>
      <c r="Q120" s="95">
        <v>6.4</v>
      </c>
      <c r="R120" s="95">
        <v>6</v>
      </c>
      <c r="S120" s="95">
        <v>5.5</v>
      </c>
      <c r="T120" s="95">
        <v>5.3</v>
      </c>
      <c r="U120" s="95">
        <v>5.0999999999999996</v>
      </c>
      <c r="V120" s="95">
        <v>4.9000000000000004</v>
      </c>
      <c r="W120" s="95">
        <v>4.2</v>
      </c>
      <c r="X120" s="95">
        <v>3.9</v>
      </c>
    </row>
    <row r="121" spans="1:24" ht="18" customHeight="1" x14ac:dyDescent="0.3">
      <c r="A121" s="98" t="s">
        <v>69</v>
      </c>
      <c r="B121" s="95">
        <v>2.2999999999999998</v>
      </c>
      <c r="C121" s="95">
        <v>2.6</v>
      </c>
      <c r="D121" s="95">
        <v>3.3</v>
      </c>
      <c r="E121" s="95">
        <v>3.7</v>
      </c>
      <c r="F121" s="95">
        <v>4.8</v>
      </c>
      <c r="G121" s="95">
        <v>5.3</v>
      </c>
      <c r="H121" s="95">
        <v>5.6</v>
      </c>
      <c r="I121" s="95">
        <v>5.6</v>
      </c>
      <c r="J121" s="95">
        <v>5.7</v>
      </c>
      <c r="K121" s="95">
        <v>5.5</v>
      </c>
      <c r="L121" s="95">
        <v>5</v>
      </c>
      <c r="M121" s="95">
        <v>4.9000000000000004</v>
      </c>
      <c r="N121" s="95">
        <v>4.5</v>
      </c>
      <c r="O121" s="95">
        <v>4.5</v>
      </c>
      <c r="P121" s="95">
        <v>4.4000000000000004</v>
      </c>
      <c r="Q121" s="95">
        <v>4.3</v>
      </c>
      <c r="R121" s="95">
        <v>3.4</v>
      </c>
      <c r="S121" s="95">
        <v>2.2999999999999998</v>
      </c>
      <c r="T121" s="95">
        <v>1.8</v>
      </c>
      <c r="U121" s="95">
        <v>1.8</v>
      </c>
      <c r="V121" s="95">
        <v>2.4</v>
      </c>
      <c r="W121" s="95">
        <v>2.7</v>
      </c>
      <c r="X121" s="95">
        <v>2.8</v>
      </c>
    </row>
    <row r="122" spans="1:24" ht="18" customHeight="1" x14ac:dyDescent="0.3">
      <c r="A122" s="98" t="s">
        <v>70</v>
      </c>
      <c r="B122" s="95">
        <v>2.2000000000000002</v>
      </c>
      <c r="C122" s="95">
        <v>2.9</v>
      </c>
      <c r="D122" s="95">
        <v>3.3</v>
      </c>
      <c r="E122" s="95">
        <v>3.5</v>
      </c>
      <c r="F122" s="95">
        <v>3.5</v>
      </c>
      <c r="G122" s="95">
        <v>3.6</v>
      </c>
      <c r="H122" s="95">
        <v>3.7</v>
      </c>
      <c r="I122" s="95">
        <v>3.8</v>
      </c>
      <c r="J122" s="95">
        <v>3.7</v>
      </c>
      <c r="K122" s="95">
        <v>3.7</v>
      </c>
      <c r="L122" s="95">
        <v>3.7</v>
      </c>
      <c r="M122" s="95">
        <v>3.8</v>
      </c>
      <c r="N122" s="95">
        <v>5</v>
      </c>
      <c r="O122" s="95">
        <v>5.4</v>
      </c>
      <c r="P122" s="95">
        <v>5.8</v>
      </c>
      <c r="Q122" s="95">
        <v>5.7</v>
      </c>
      <c r="R122" s="95">
        <v>5.6</v>
      </c>
      <c r="S122" s="95">
        <v>5.8</v>
      </c>
      <c r="T122" s="95">
        <v>5.9</v>
      </c>
      <c r="U122" s="95">
        <v>5.9</v>
      </c>
      <c r="V122" s="95">
        <v>5.9</v>
      </c>
      <c r="W122" s="95">
        <v>5.9</v>
      </c>
      <c r="X122" s="95">
        <v>5.8</v>
      </c>
    </row>
    <row r="123" spans="1:24" ht="18" customHeight="1" x14ac:dyDescent="0.3">
      <c r="A123" s="98" t="s">
        <v>71</v>
      </c>
      <c r="B123" s="95">
        <v>3.3</v>
      </c>
      <c r="C123" s="95">
        <v>2.9</v>
      </c>
      <c r="D123" s="95">
        <v>2.9</v>
      </c>
      <c r="E123" s="95">
        <v>2.9</v>
      </c>
      <c r="F123" s="95">
        <v>2.9</v>
      </c>
      <c r="G123" s="95">
        <v>2.6</v>
      </c>
      <c r="H123" s="95">
        <v>1.7</v>
      </c>
      <c r="I123" s="95">
        <v>2</v>
      </c>
      <c r="J123" s="95">
        <v>2</v>
      </c>
      <c r="K123" s="95">
        <v>2</v>
      </c>
      <c r="L123" s="95">
        <v>2</v>
      </c>
      <c r="M123" s="95">
        <v>2</v>
      </c>
      <c r="N123" s="95">
        <v>2.9</v>
      </c>
      <c r="O123" s="95">
        <v>3.5</v>
      </c>
      <c r="P123" s="95">
        <v>3.5</v>
      </c>
      <c r="Q123" s="95">
        <v>3.5</v>
      </c>
      <c r="R123" s="95">
        <v>3.5</v>
      </c>
      <c r="S123" s="95">
        <v>6.9</v>
      </c>
      <c r="T123" s="95">
        <v>6.9</v>
      </c>
      <c r="U123" s="95">
        <v>6.9</v>
      </c>
      <c r="V123" s="95">
        <v>6.9</v>
      </c>
      <c r="W123" s="95">
        <v>6.9</v>
      </c>
      <c r="X123" s="95">
        <v>6.9</v>
      </c>
    </row>
    <row r="124" spans="1:24" ht="18" customHeight="1" x14ac:dyDescent="0.3">
      <c r="A124" s="98" t="s">
        <v>72</v>
      </c>
      <c r="B124" s="95">
        <v>10.6</v>
      </c>
      <c r="C124" s="95">
        <v>10.6</v>
      </c>
      <c r="D124" s="95">
        <v>10.6</v>
      </c>
      <c r="E124" s="95">
        <v>10.6</v>
      </c>
      <c r="F124" s="95">
        <v>10.6</v>
      </c>
      <c r="G124" s="95">
        <v>10.6</v>
      </c>
      <c r="H124" s="95">
        <v>10.6</v>
      </c>
      <c r="I124" s="95">
        <v>10.6</v>
      </c>
      <c r="J124" s="95">
        <v>10.6</v>
      </c>
      <c r="K124" s="95">
        <v>10.6</v>
      </c>
      <c r="L124" s="95">
        <v>0</v>
      </c>
      <c r="M124" s="95">
        <v>0</v>
      </c>
      <c r="N124" s="95">
        <v>0.9</v>
      </c>
      <c r="O124" s="95">
        <v>0.9</v>
      </c>
      <c r="P124" s="95">
        <v>0.9</v>
      </c>
      <c r="Q124" s="95">
        <v>0.9</v>
      </c>
      <c r="R124" s="95">
        <v>0.9</v>
      </c>
      <c r="S124" s="95">
        <v>0.9</v>
      </c>
      <c r="T124" s="95">
        <v>0.9</v>
      </c>
      <c r="U124" s="95">
        <v>0.9</v>
      </c>
      <c r="V124" s="95">
        <v>0.9</v>
      </c>
      <c r="W124" s="95">
        <v>0.9</v>
      </c>
      <c r="X124" s="95">
        <v>0.9</v>
      </c>
    </row>
    <row r="125" spans="1:24" ht="18" customHeight="1" x14ac:dyDescent="0.3">
      <c r="A125" s="98" t="s">
        <v>73</v>
      </c>
      <c r="B125" s="95">
        <v>0.7</v>
      </c>
      <c r="C125" s="95">
        <v>1.1000000000000001</v>
      </c>
      <c r="D125" s="95">
        <v>1.1000000000000001</v>
      </c>
      <c r="E125" s="95">
        <v>1.2</v>
      </c>
      <c r="F125" s="95">
        <v>1.1000000000000001</v>
      </c>
      <c r="G125" s="95">
        <v>1.1000000000000001</v>
      </c>
      <c r="H125" s="95">
        <v>1.1000000000000001</v>
      </c>
      <c r="I125" s="95">
        <v>1.2</v>
      </c>
      <c r="J125" s="95">
        <v>1.2</v>
      </c>
      <c r="K125" s="95">
        <v>1.1000000000000001</v>
      </c>
      <c r="L125" s="95">
        <v>1.2</v>
      </c>
      <c r="M125" s="95">
        <v>1.2</v>
      </c>
      <c r="N125" s="95">
        <v>1.5</v>
      </c>
      <c r="O125" s="95">
        <v>1.8</v>
      </c>
      <c r="P125" s="95">
        <v>2</v>
      </c>
      <c r="Q125" s="95">
        <v>2</v>
      </c>
      <c r="R125" s="95">
        <v>2.1</v>
      </c>
      <c r="S125" s="95">
        <v>2.1</v>
      </c>
      <c r="T125" s="95">
        <v>2.1</v>
      </c>
      <c r="U125" s="95">
        <v>2.2000000000000002</v>
      </c>
      <c r="V125" s="95">
        <v>2.2000000000000002</v>
      </c>
      <c r="W125" s="95">
        <v>2.2000000000000002</v>
      </c>
      <c r="X125" s="95">
        <v>2.2000000000000002</v>
      </c>
    </row>
    <row r="126" spans="1:24" ht="18" customHeight="1" x14ac:dyDescent="0.3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</row>
    <row r="127" spans="1:24" ht="18" customHeight="1" x14ac:dyDescent="0.3">
      <c r="A127" s="98" t="s">
        <v>306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</row>
    <row r="128" spans="1:24" ht="18" customHeight="1" x14ac:dyDescent="0.3">
      <c r="A128" s="98" t="s">
        <v>227</v>
      </c>
      <c r="B128" s="95">
        <v>6.2</v>
      </c>
      <c r="C128" s="95">
        <v>7.8</v>
      </c>
      <c r="D128" s="95">
        <v>10.199999999999999</v>
      </c>
      <c r="E128" s="95">
        <v>8.4</v>
      </c>
      <c r="F128" s="95">
        <v>8.6</v>
      </c>
      <c r="G128" s="95">
        <v>10.199999999999999</v>
      </c>
      <c r="H128" s="95">
        <v>10.9</v>
      </c>
      <c r="I128" s="95">
        <v>10.9</v>
      </c>
      <c r="J128" s="95">
        <v>9</v>
      </c>
      <c r="K128" s="95">
        <v>7.2</v>
      </c>
      <c r="L128" s="95">
        <v>6.7</v>
      </c>
      <c r="M128" s="95">
        <v>5.5</v>
      </c>
      <c r="N128" s="95">
        <v>5.7</v>
      </c>
      <c r="O128" s="95">
        <v>6</v>
      </c>
      <c r="P128" s="95">
        <v>3</v>
      </c>
      <c r="Q128" s="95">
        <v>4</v>
      </c>
      <c r="R128" s="95">
        <v>3.1</v>
      </c>
      <c r="S128" s="95">
        <v>1.9</v>
      </c>
      <c r="T128" s="95">
        <v>2.4</v>
      </c>
      <c r="U128" s="95">
        <v>2.6</v>
      </c>
      <c r="V128" s="95">
        <v>3.5</v>
      </c>
      <c r="W128" s="95">
        <v>3.5</v>
      </c>
      <c r="X128" s="95">
        <v>3.5</v>
      </c>
    </row>
    <row r="129" spans="1:24" ht="18" customHeight="1" x14ac:dyDescent="0.3">
      <c r="A129" s="98" t="s">
        <v>40</v>
      </c>
      <c r="B129" s="95">
        <v>4.9000000000000004</v>
      </c>
      <c r="C129" s="95">
        <v>5.9</v>
      </c>
      <c r="D129" s="95">
        <v>7.3</v>
      </c>
      <c r="E129" s="95">
        <v>11.2</v>
      </c>
      <c r="F129" s="95">
        <v>11.9</v>
      </c>
      <c r="G129" s="95">
        <v>14.1</v>
      </c>
      <c r="H129" s="95">
        <v>14.9</v>
      </c>
      <c r="I129" s="95">
        <v>14.8</v>
      </c>
      <c r="J129" s="95">
        <v>15.1</v>
      </c>
      <c r="K129" s="95">
        <v>16.3</v>
      </c>
      <c r="L129" s="95">
        <v>16</v>
      </c>
      <c r="M129" s="95">
        <v>16.3</v>
      </c>
      <c r="N129" s="95">
        <v>16.100000000000001</v>
      </c>
      <c r="O129" s="95">
        <v>17.100000000000001</v>
      </c>
      <c r="P129" s="95">
        <v>16.5</v>
      </c>
      <c r="Q129" s="95">
        <v>12.6</v>
      </c>
      <c r="R129" s="95">
        <v>11.6</v>
      </c>
      <c r="S129" s="95">
        <v>9.9</v>
      </c>
      <c r="T129" s="95">
        <v>10.4</v>
      </c>
      <c r="U129" s="95">
        <v>10.3</v>
      </c>
      <c r="V129" s="95">
        <v>10.7</v>
      </c>
      <c r="W129" s="95">
        <v>9.3000000000000007</v>
      </c>
      <c r="X129" s="95">
        <v>8.9</v>
      </c>
    </row>
    <row r="130" spans="1:24" ht="18" customHeight="1" x14ac:dyDescent="0.3">
      <c r="A130" s="98" t="s">
        <v>41</v>
      </c>
      <c r="B130" s="95">
        <v>3.4</v>
      </c>
      <c r="C130" s="95">
        <v>4.4000000000000004</v>
      </c>
      <c r="D130" s="95">
        <v>6.1</v>
      </c>
      <c r="E130" s="95">
        <v>7</v>
      </c>
      <c r="F130" s="95">
        <v>7.4</v>
      </c>
      <c r="G130" s="95">
        <v>8.9</v>
      </c>
      <c r="H130" s="95">
        <v>9</v>
      </c>
      <c r="I130" s="95">
        <v>10.7</v>
      </c>
      <c r="J130" s="95">
        <v>9.3000000000000007</v>
      </c>
      <c r="K130" s="95">
        <v>9.6</v>
      </c>
      <c r="L130" s="95">
        <v>10.9</v>
      </c>
      <c r="M130" s="95">
        <v>12.4</v>
      </c>
      <c r="N130" s="95">
        <v>12.8</v>
      </c>
      <c r="O130" s="95">
        <v>16.5</v>
      </c>
      <c r="P130" s="95">
        <v>14.4</v>
      </c>
      <c r="Q130" s="95">
        <v>14</v>
      </c>
      <c r="R130" s="95">
        <v>12.2</v>
      </c>
      <c r="S130" s="95">
        <v>10</v>
      </c>
      <c r="T130" s="95">
        <v>10.9</v>
      </c>
      <c r="U130" s="95">
        <v>10.199999999999999</v>
      </c>
      <c r="V130" s="95">
        <v>10.7</v>
      </c>
      <c r="W130" s="95">
        <v>10.1</v>
      </c>
      <c r="X130" s="95">
        <v>7.8</v>
      </c>
    </row>
    <row r="131" spans="1:24" ht="18" customHeight="1" x14ac:dyDescent="0.3">
      <c r="A131" s="98" t="s">
        <v>42</v>
      </c>
      <c r="B131" s="95">
        <v>1.6</v>
      </c>
      <c r="C131" s="95">
        <v>3</v>
      </c>
      <c r="D131" s="95">
        <v>5</v>
      </c>
      <c r="E131" s="95">
        <v>6</v>
      </c>
      <c r="F131" s="95">
        <v>3.6</v>
      </c>
      <c r="G131" s="95">
        <v>5.7</v>
      </c>
      <c r="H131" s="95">
        <v>6.9</v>
      </c>
      <c r="I131" s="95">
        <v>7.9</v>
      </c>
      <c r="J131" s="95">
        <v>7.6</v>
      </c>
      <c r="K131" s="95">
        <v>9.4</v>
      </c>
      <c r="L131" s="95">
        <v>9.1</v>
      </c>
      <c r="M131" s="95">
        <v>8.6999999999999993</v>
      </c>
      <c r="N131" s="95">
        <v>8.9</v>
      </c>
      <c r="O131" s="95">
        <v>11.5</v>
      </c>
      <c r="P131" s="95">
        <v>11.4</v>
      </c>
      <c r="Q131" s="95">
        <v>10.3</v>
      </c>
      <c r="R131" s="95">
        <v>10.9</v>
      </c>
      <c r="S131" s="95">
        <v>10.199999999999999</v>
      </c>
      <c r="T131" s="95">
        <v>10</v>
      </c>
      <c r="U131" s="95">
        <v>6.3</v>
      </c>
      <c r="V131" s="95">
        <v>8.8000000000000007</v>
      </c>
      <c r="W131" s="95">
        <v>7</v>
      </c>
      <c r="X131" s="95">
        <v>7.5</v>
      </c>
    </row>
    <row r="132" spans="1:24" ht="18" customHeight="1" x14ac:dyDescent="0.3">
      <c r="A132" s="98" t="s">
        <v>43</v>
      </c>
      <c r="B132" s="95">
        <v>2.2999999999999998</v>
      </c>
      <c r="C132" s="95">
        <v>2.2999999999999998</v>
      </c>
      <c r="D132" s="95">
        <v>2.4</v>
      </c>
      <c r="E132" s="95">
        <v>2.4</v>
      </c>
      <c r="F132" s="95">
        <v>2.4</v>
      </c>
      <c r="G132" s="95">
        <v>2.7</v>
      </c>
      <c r="H132" s="95">
        <v>2.7</v>
      </c>
      <c r="I132" s="95">
        <v>2.7</v>
      </c>
      <c r="J132" s="95">
        <v>1.9</v>
      </c>
      <c r="K132" s="95">
        <v>0.6</v>
      </c>
      <c r="L132" s="95">
        <v>0.9</v>
      </c>
      <c r="M132" s="95">
        <v>5.8</v>
      </c>
      <c r="N132" s="95">
        <v>7.1</v>
      </c>
      <c r="O132" s="95">
        <v>7.1</v>
      </c>
      <c r="P132" s="95">
        <v>7.1</v>
      </c>
      <c r="Q132" s="95">
        <v>7.1</v>
      </c>
      <c r="R132" s="95">
        <v>7.1</v>
      </c>
      <c r="S132" s="95">
        <v>6.7</v>
      </c>
      <c r="T132" s="95">
        <v>6.9</v>
      </c>
      <c r="U132" s="95">
        <v>7.2</v>
      </c>
      <c r="V132" s="95">
        <v>7.2</v>
      </c>
      <c r="W132" s="95">
        <v>7.4</v>
      </c>
      <c r="X132" s="95">
        <v>6.9</v>
      </c>
    </row>
    <row r="133" spans="1:24" ht="18" customHeight="1" x14ac:dyDescent="0.3">
      <c r="A133" s="98" t="s">
        <v>44</v>
      </c>
      <c r="B133" s="95">
        <v>1.4</v>
      </c>
      <c r="C133" s="95">
        <v>1.7</v>
      </c>
      <c r="D133" s="95">
        <v>3.1</v>
      </c>
      <c r="E133" s="95">
        <v>-1.1000000000000001</v>
      </c>
      <c r="F133" s="95">
        <v>-1.4</v>
      </c>
      <c r="G133" s="95">
        <v>-1.3</v>
      </c>
      <c r="H133" s="95">
        <v>2.7</v>
      </c>
      <c r="I133" s="95">
        <v>3.4</v>
      </c>
      <c r="J133" s="95">
        <v>3.4</v>
      </c>
      <c r="K133" s="95">
        <v>-0.8</v>
      </c>
      <c r="L133" s="95">
        <v>-2.5</v>
      </c>
      <c r="M133" s="95">
        <v>-0.3</v>
      </c>
      <c r="N133" s="95">
        <v>1.8</v>
      </c>
      <c r="O133" s="95">
        <v>2</v>
      </c>
      <c r="P133" s="95">
        <v>0.6</v>
      </c>
      <c r="Q133" s="95">
        <v>0.5</v>
      </c>
      <c r="R133" s="95">
        <v>0.6</v>
      </c>
      <c r="S133" s="95">
        <v>0.9</v>
      </c>
      <c r="T133" s="95">
        <v>1.3</v>
      </c>
      <c r="U133" s="95">
        <v>1.5</v>
      </c>
      <c r="V133" s="95">
        <v>1.6</v>
      </c>
      <c r="W133" s="95">
        <v>1</v>
      </c>
      <c r="X133" s="95">
        <v>4.4000000000000004</v>
      </c>
    </row>
    <row r="134" spans="1:24" ht="18" customHeight="1" x14ac:dyDescent="0.3">
      <c r="A134" s="98" t="s">
        <v>45</v>
      </c>
      <c r="B134" s="95">
        <v>4.0999999999999996</v>
      </c>
      <c r="C134" s="95">
        <v>5.2</v>
      </c>
      <c r="D134" s="95">
        <v>5.4</v>
      </c>
      <c r="E134" s="95">
        <v>2.6</v>
      </c>
      <c r="F134" s="95">
        <v>3.4</v>
      </c>
      <c r="G134" s="95">
        <v>5.6</v>
      </c>
      <c r="H134" s="95">
        <v>8.6999999999999993</v>
      </c>
      <c r="I134" s="95">
        <v>8.6999999999999993</v>
      </c>
      <c r="J134" s="95">
        <v>8.1999999999999993</v>
      </c>
      <c r="K134" s="95">
        <v>7.4</v>
      </c>
      <c r="L134" s="95">
        <v>3.8</v>
      </c>
      <c r="M134" s="95">
        <v>5.4</v>
      </c>
      <c r="N134" s="95">
        <v>8.1</v>
      </c>
      <c r="O134" s="95">
        <v>7.7</v>
      </c>
      <c r="P134" s="95">
        <v>6.5</v>
      </c>
      <c r="Q134" s="95">
        <v>5.9</v>
      </c>
      <c r="R134" s="95">
        <v>5.9</v>
      </c>
      <c r="S134" s="95">
        <v>4.9000000000000004</v>
      </c>
      <c r="T134" s="95">
        <v>4.4000000000000004</v>
      </c>
      <c r="U134" s="95">
        <v>4.5</v>
      </c>
      <c r="V134" s="95">
        <v>3.3</v>
      </c>
      <c r="W134" s="95">
        <v>2.6</v>
      </c>
      <c r="X134" s="95">
        <v>3</v>
      </c>
    </row>
    <row r="135" spans="1:24" ht="18" customHeight="1" x14ac:dyDescent="0.3">
      <c r="A135" s="98" t="s">
        <v>46</v>
      </c>
      <c r="B135" s="95">
        <v>1.4</v>
      </c>
      <c r="C135" s="95">
        <v>1.3</v>
      </c>
      <c r="D135" s="95">
        <v>1.5</v>
      </c>
      <c r="E135" s="95">
        <v>1.7</v>
      </c>
      <c r="F135" s="95">
        <v>1.6</v>
      </c>
      <c r="G135" s="95">
        <v>1.6</v>
      </c>
      <c r="H135" s="95">
        <v>1.8</v>
      </c>
      <c r="I135" s="95">
        <v>1.8</v>
      </c>
      <c r="J135" s="95">
        <v>1.9</v>
      </c>
      <c r="K135" s="95">
        <v>2.1</v>
      </c>
      <c r="L135" s="95">
        <v>2.1</v>
      </c>
      <c r="M135" s="95">
        <v>2.1</v>
      </c>
      <c r="N135" s="95">
        <v>2.4</v>
      </c>
      <c r="O135" s="95">
        <v>2.5</v>
      </c>
      <c r="P135" s="95">
        <v>2.7</v>
      </c>
      <c r="Q135" s="95">
        <v>2.7</v>
      </c>
      <c r="R135" s="95">
        <v>2.8</v>
      </c>
      <c r="S135" s="95">
        <v>2.8</v>
      </c>
      <c r="T135" s="95">
        <v>2.7</v>
      </c>
      <c r="U135" s="95">
        <v>2.6</v>
      </c>
      <c r="V135" s="95">
        <v>2.6</v>
      </c>
      <c r="W135" s="95">
        <v>2.6</v>
      </c>
      <c r="X135" s="95">
        <v>2.5</v>
      </c>
    </row>
    <row r="136" spans="1:24" ht="18" customHeight="1" x14ac:dyDescent="0.3">
      <c r="A136" s="98" t="s">
        <v>47</v>
      </c>
      <c r="B136" s="95">
        <v>3.5</v>
      </c>
      <c r="C136" s="95">
        <v>4</v>
      </c>
      <c r="D136" s="95">
        <v>4.8</v>
      </c>
      <c r="E136" s="95">
        <v>4.9000000000000004</v>
      </c>
      <c r="F136" s="95">
        <v>5.9</v>
      </c>
      <c r="G136" s="95">
        <v>6.7</v>
      </c>
      <c r="H136" s="95">
        <v>7.4</v>
      </c>
      <c r="I136" s="95">
        <v>7.7</v>
      </c>
      <c r="J136" s="95">
        <v>8</v>
      </c>
      <c r="K136" s="95">
        <v>8.1</v>
      </c>
      <c r="L136" s="95">
        <v>8.4</v>
      </c>
      <c r="M136" s="95">
        <v>8.1999999999999993</v>
      </c>
      <c r="N136" s="95">
        <v>8.5</v>
      </c>
      <c r="O136" s="95">
        <v>8.6999999999999993</v>
      </c>
      <c r="P136" s="95">
        <v>8.5</v>
      </c>
      <c r="Q136" s="95">
        <v>8.5</v>
      </c>
      <c r="R136" s="95">
        <v>7.6</v>
      </c>
      <c r="S136" s="95">
        <v>7</v>
      </c>
      <c r="T136" s="95">
        <v>6.2</v>
      </c>
      <c r="U136" s="95">
        <v>6.1</v>
      </c>
      <c r="V136" s="95">
        <v>5.5</v>
      </c>
      <c r="W136" s="95">
        <v>5.5</v>
      </c>
      <c r="X136" s="95">
        <v>4.9000000000000004</v>
      </c>
    </row>
    <row r="137" spans="1:24" ht="18" customHeight="1" x14ac:dyDescent="0.3">
      <c r="A137" s="98" t="s">
        <v>309</v>
      </c>
      <c r="B137" s="95">
        <v>0.4</v>
      </c>
      <c r="C137" s="95">
        <v>0</v>
      </c>
      <c r="D137" s="95">
        <v>-0.5</v>
      </c>
      <c r="E137" s="95">
        <v>0.4</v>
      </c>
      <c r="F137" s="95">
        <v>0.6</v>
      </c>
      <c r="G137" s="95">
        <v>1.6</v>
      </c>
      <c r="H137" s="95">
        <v>1.3</v>
      </c>
      <c r="I137" s="95">
        <v>1.8</v>
      </c>
      <c r="J137" s="95">
        <v>2.2000000000000002</v>
      </c>
      <c r="K137" s="95">
        <v>2.7</v>
      </c>
      <c r="L137" s="95">
        <v>2.7</v>
      </c>
      <c r="M137" s="95">
        <v>2.7</v>
      </c>
      <c r="N137" s="95">
        <v>3.3</v>
      </c>
      <c r="O137" s="95">
        <v>2.9</v>
      </c>
      <c r="P137" s="95">
        <v>3.2</v>
      </c>
      <c r="Q137" s="95">
        <v>2.6</v>
      </c>
      <c r="R137" s="95">
        <v>1.7</v>
      </c>
      <c r="S137" s="95">
        <v>2.1</v>
      </c>
      <c r="T137" s="95">
        <v>1.9</v>
      </c>
      <c r="U137" s="95">
        <v>1.4</v>
      </c>
      <c r="V137" s="95">
        <v>0.7</v>
      </c>
      <c r="W137" s="95">
        <v>0.7</v>
      </c>
      <c r="X137" s="95">
        <v>0.6</v>
      </c>
    </row>
    <row r="138" spans="1:24" ht="18" customHeight="1" x14ac:dyDescent="0.3">
      <c r="A138" s="98" t="s">
        <v>74</v>
      </c>
      <c r="B138" s="95">
        <v>41.5</v>
      </c>
      <c r="C138" s="95">
        <v>65.7</v>
      </c>
      <c r="D138" s="95">
        <v>86.8</v>
      </c>
      <c r="E138" s="95">
        <v>37.200000000000003</v>
      </c>
      <c r="F138" s="95">
        <v>33.4</v>
      </c>
      <c r="G138" s="95">
        <v>36.299999999999997</v>
      </c>
      <c r="H138" s="95">
        <v>48.5</v>
      </c>
      <c r="I138" s="95">
        <v>55</v>
      </c>
      <c r="J138" s="95">
        <v>24.5</v>
      </c>
      <c r="K138" s="95">
        <v>-5</v>
      </c>
      <c r="L138" s="95">
        <v>-10.199999999999999</v>
      </c>
      <c r="M138" s="95">
        <v>-19.7</v>
      </c>
      <c r="N138" s="95">
        <v>-29</v>
      </c>
      <c r="O138" s="95">
        <v>-22.6</v>
      </c>
      <c r="P138" s="95">
        <v>-40.9</v>
      </c>
      <c r="Q138" s="95">
        <v>-29.7</v>
      </c>
      <c r="R138" s="95">
        <v>-29</v>
      </c>
      <c r="S138" s="95">
        <v>-32.200000000000003</v>
      </c>
      <c r="T138" s="95">
        <v>-36.1</v>
      </c>
      <c r="U138" s="95">
        <v>-42.5</v>
      </c>
      <c r="V138" s="95">
        <v>-33.4</v>
      </c>
      <c r="W138" s="95">
        <v>-21.4</v>
      </c>
      <c r="X138" s="95">
        <v>-16.399999999999999</v>
      </c>
    </row>
    <row r="139" spans="1:24" ht="18" customHeight="1" x14ac:dyDescent="0.3">
      <c r="A139" s="98" t="s">
        <v>75</v>
      </c>
      <c r="B139" s="95">
        <v>5.9</v>
      </c>
      <c r="C139" s="95">
        <v>5.8</v>
      </c>
      <c r="D139" s="95">
        <v>5</v>
      </c>
      <c r="E139" s="95">
        <v>5.7</v>
      </c>
      <c r="F139" s="95">
        <v>5.8</v>
      </c>
      <c r="G139" s="95">
        <v>6.5</v>
      </c>
      <c r="H139" s="95">
        <v>7.8</v>
      </c>
      <c r="I139" s="95">
        <v>7.9</v>
      </c>
      <c r="J139" s="95">
        <v>8.1</v>
      </c>
      <c r="K139" s="95">
        <v>7.2</v>
      </c>
      <c r="L139" s="95">
        <v>6.4</v>
      </c>
      <c r="M139" s="95">
        <v>5.9</v>
      </c>
      <c r="N139" s="95">
        <v>4.8</v>
      </c>
      <c r="O139" s="95">
        <v>4.8</v>
      </c>
      <c r="P139" s="95">
        <v>4.3</v>
      </c>
      <c r="Q139" s="95">
        <v>2.9</v>
      </c>
      <c r="R139" s="95">
        <v>3.1</v>
      </c>
      <c r="S139" s="95">
        <v>2.6</v>
      </c>
      <c r="T139" s="95">
        <v>1.5</v>
      </c>
      <c r="U139" s="95">
        <v>1.2</v>
      </c>
      <c r="V139" s="95">
        <v>0.6</v>
      </c>
      <c r="W139" s="95">
        <v>-0.3</v>
      </c>
      <c r="X139" s="95">
        <v>-1.3</v>
      </c>
    </row>
    <row r="140" spans="1:24" ht="18" customHeight="1" x14ac:dyDescent="0.3">
      <c r="A140" s="98" t="s">
        <v>48</v>
      </c>
      <c r="B140" s="95">
        <v>6.8</v>
      </c>
      <c r="C140" s="95">
        <v>6.2</v>
      </c>
      <c r="D140" s="95">
        <v>3.6</v>
      </c>
      <c r="E140" s="95">
        <v>4.8</v>
      </c>
      <c r="F140" s="95">
        <v>3.4</v>
      </c>
      <c r="G140" s="95">
        <v>4.5999999999999996</v>
      </c>
      <c r="H140" s="95">
        <v>6.4</v>
      </c>
      <c r="I140" s="95">
        <v>6.5</v>
      </c>
      <c r="J140" s="95">
        <v>6.1</v>
      </c>
      <c r="K140" s="95">
        <v>6.9</v>
      </c>
      <c r="L140" s="95">
        <v>6.5</v>
      </c>
      <c r="M140" s="95">
        <v>6.9</v>
      </c>
      <c r="N140" s="95">
        <v>6.5</v>
      </c>
      <c r="O140" s="95">
        <v>6.6</v>
      </c>
      <c r="P140" s="95">
        <v>5.8</v>
      </c>
      <c r="Q140" s="95">
        <v>4.4000000000000004</v>
      </c>
      <c r="R140" s="95">
        <v>3.8</v>
      </c>
      <c r="S140" s="95">
        <v>2</v>
      </c>
      <c r="T140" s="95">
        <v>0</v>
      </c>
      <c r="U140" s="95">
        <v>0.2</v>
      </c>
      <c r="V140" s="95">
        <v>-0.3</v>
      </c>
      <c r="W140" s="95">
        <v>0.7</v>
      </c>
      <c r="X140" s="95">
        <v>1</v>
      </c>
    </row>
    <row r="141" spans="1:24" ht="18" customHeight="1" x14ac:dyDescent="0.3">
      <c r="A141" s="98" t="s">
        <v>49</v>
      </c>
      <c r="B141" s="95">
        <v>2.7</v>
      </c>
      <c r="C141" s="95">
        <v>2.9</v>
      </c>
      <c r="D141" s="95">
        <v>3.4</v>
      </c>
      <c r="E141" s="95">
        <v>4.2</v>
      </c>
      <c r="F141" s="95">
        <v>4.9000000000000004</v>
      </c>
      <c r="G141" s="95">
        <v>5.2</v>
      </c>
      <c r="H141" s="95">
        <v>5.9</v>
      </c>
      <c r="I141" s="95">
        <v>5.8</v>
      </c>
      <c r="J141" s="95">
        <v>5.9</v>
      </c>
      <c r="K141" s="95">
        <v>6</v>
      </c>
      <c r="L141" s="95">
        <v>5.8</v>
      </c>
      <c r="M141" s="95">
        <v>6.1</v>
      </c>
      <c r="N141" s="95">
        <v>4.7</v>
      </c>
      <c r="O141" s="95">
        <v>4.3</v>
      </c>
      <c r="P141" s="95">
        <v>3.7</v>
      </c>
      <c r="Q141" s="95">
        <v>3.3</v>
      </c>
      <c r="R141" s="95">
        <v>2.5</v>
      </c>
      <c r="S141" s="95">
        <v>1.7</v>
      </c>
      <c r="T141" s="95">
        <v>0.4</v>
      </c>
      <c r="U141" s="95">
        <v>0.6</v>
      </c>
      <c r="V141" s="95">
        <v>0.6</v>
      </c>
      <c r="W141" s="95">
        <v>0.3</v>
      </c>
      <c r="X141" s="95">
        <v>0.9</v>
      </c>
    </row>
    <row r="142" spans="1:24" ht="18" customHeight="1" x14ac:dyDescent="0.3">
      <c r="A142" s="98" t="s">
        <v>50</v>
      </c>
      <c r="B142" s="95">
        <v>8.3000000000000007</v>
      </c>
      <c r="C142" s="95">
        <v>8.1999999999999993</v>
      </c>
      <c r="D142" s="95">
        <v>9.5</v>
      </c>
      <c r="E142" s="95">
        <v>9.6999999999999993</v>
      </c>
      <c r="F142" s="95">
        <v>10.4</v>
      </c>
      <c r="G142" s="95">
        <v>11.1</v>
      </c>
      <c r="H142" s="95">
        <v>11.6</v>
      </c>
      <c r="I142" s="95">
        <v>11.8</v>
      </c>
      <c r="J142" s="95">
        <v>11.3</v>
      </c>
      <c r="K142" s="95">
        <v>10.199999999999999</v>
      </c>
      <c r="L142" s="95">
        <v>10.199999999999999</v>
      </c>
      <c r="M142" s="95">
        <v>11.5</v>
      </c>
      <c r="N142" s="95">
        <v>11.5</v>
      </c>
      <c r="O142" s="95">
        <v>11.2</v>
      </c>
      <c r="P142" s="95">
        <v>8.8000000000000007</v>
      </c>
      <c r="Q142" s="95">
        <v>8.4</v>
      </c>
      <c r="R142" s="95">
        <v>6.7</v>
      </c>
      <c r="S142" s="95">
        <v>6.3</v>
      </c>
      <c r="T142" s="95">
        <v>5.5</v>
      </c>
      <c r="U142" s="95">
        <v>6</v>
      </c>
      <c r="V142" s="95">
        <v>6.2</v>
      </c>
      <c r="W142" s="95">
        <v>6.2</v>
      </c>
      <c r="X142" s="95">
        <v>5.6</v>
      </c>
    </row>
    <row r="143" spans="1:24" ht="18" customHeight="1" x14ac:dyDescent="0.3">
      <c r="A143" s="98" t="s">
        <v>76</v>
      </c>
      <c r="B143" s="95">
        <v>-0.2</v>
      </c>
      <c r="C143" s="95">
        <v>0.3</v>
      </c>
      <c r="D143" s="95">
        <v>1.6</v>
      </c>
      <c r="E143" s="95">
        <v>2.4</v>
      </c>
      <c r="F143" s="95">
        <v>2.5</v>
      </c>
      <c r="G143" s="95">
        <v>3.3</v>
      </c>
      <c r="H143" s="95">
        <v>3</v>
      </c>
      <c r="I143" s="95">
        <v>2.9</v>
      </c>
      <c r="J143" s="95">
        <v>2.9</v>
      </c>
      <c r="K143" s="95">
        <v>1.8</v>
      </c>
      <c r="L143" s="95">
        <v>2.9</v>
      </c>
      <c r="M143" s="95">
        <v>3.4</v>
      </c>
      <c r="N143" s="95">
        <v>3.2</v>
      </c>
      <c r="O143" s="95">
        <v>3.1</v>
      </c>
      <c r="P143" s="95">
        <v>2.8</v>
      </c>
      <c r="Q143" s="95">
        <v>2.2999999999999998</v>
      </c>
      <c r="R143" s="95">
        <v>2.2999999999999998</v>
      </c>
      <c r="S143" s="95">
        <v>1.4</v>
      </c>
      <c r="T143" s="95">
        <v>1.4</v>
      </c>
      <c r="U143" s="95">
        <v>1.5</v>
      </c>
      <c r="V143" s="95">
        <v>1</v>
      </c>
      <c r="W143" s="95">
        <v>1.6</v>
      </c>
      <c r="X143" s="95">
        <v>1</v>
      </c>
    </row>
    <row r="144" spans="1:24" ht="18" customHeight="1" x14ac:dyDescent="0.3">
      <c r="A144" s="98" t="s">
        <v>77</v>
      </c>
      <c r="B144" s="95">
        <v>2.1</v>
      </c>
      <c r="C144" s="95">
        <v>3.1</v>
      </c>
      <c r="D144" s="95">
        <v>4.0999999999999996</v>
      </c>
      <c r="E144" s="95">
        <v>6.1</v>
      </c>
      <c r="F144" s="95">
        <v>6.2</v>
      </c>
      <c r="G144" s="95">
        <v>6.8</v>
      </c>
      <c r="H144" s="95">
        <v>7.8</v>
      </c>
      <c r="I144" s="95">
        <v>8</v>
      </c>
      <c r="J144" s="95">
        <v>8.6</v>
      </c>
      <c r="K144" s="95">
        <v>9.4</v>
      </c>
      <c r="L144" s="95">
        <v>9.9</v>
      </c>
      <c r="M144" s="95">
        <v>10.4</v>
      </c>
      <c r="N144" s="95">
        <v>10.6</v>
      </c>
      <c r="O144" s="95">
        <v>10.6</v>
      </c>
      <c r="P144" s="95">
        <v>10.199999999999999</v>
      </c>
      <c r="Q144" s="95">
        <v>8.6</v>
      </c>
      <c r="R144" s="95">
        <v>8.3000000000000007</v>
      </c>
      <c r="S144" s="95">
        <v>8.4</v>
      </c>
      <c r="T144" s="95">
        <v>7.4</v>
      </c>
      <c r="U144" s="95">
        <v>7.4</v>
      </c>
      <c r="V144" s="95">
        <v>6.3</v>
      </c>
      <c r="W144" s="95">
        <v>5.3</v>
      </c>
      <c r="X144" s="95">
        <v>4.3</v>
      </c>
    </row>
    <row r="145" spans="1:24" ht="18" customHeight="1" x14ac:dyDescent="0.3">
      <c r="A145" s="98" t="s">
        <v>51</v>
      </c>
      <c r="B145" s="95">
        <v>0.6</v>
      </c>
      <c r="C145" s="95">
        <v>1.1000000000000001</v>
      </c>
      <c r="D145" s="95">
        <v>1.7</v>
      </c>
      <c r="E145" s="95">
        <v>1.5</v>
      </c>
      <c r="F145" s="95">
        <v>0.7</v>
      </c>
      <c r="G145" s="95">
        <v>0</v>
      </c>
      <c r="H145" s="95">
        <v>-0.2</v>
      </c>
      <c r="I145" s="95">
        <v>0</v>
      </c>
      <c r="J145" s="95">
        <v>-0.2</v>
      </c>
      <c r="K145" s="95">
        <v>-0.5</v>
      </c>
      <c r="L145" s="95">
        <v>-1.4</v>
      </c>
      <c r="M145" s="95">
        <v>-1.4</v>
      </c>
      <c r="N145" s="95">
        <v>-1</v>
      </c>
      <c r="O145" s="95">
        <v>-0.6</v>
      </c>
      <c r="P145" s="95">
        <v>-0.7</v>
      </c>
      <c r="Q145" s="95">
        <v>0</v>
      </c>
      <c r="R145" s="95">
        <v>0.6</v>
      </c>
      <c r="S145" s="95">
        <v>1.1000000000000001</v>
      </c>
      <c r="T145" s="95">
        <v>1.4</v>
      </c>
      <c r="U145" s="95">
        <v>1.4</v>
      </c>
      <c r="V145" s="95">
        <v>1.4</v>
      </c>
      <c r="W145" s="95">
        <v>1.7</v>
      </c>
      <c r="X145" s="95">
        <v>2</v>
      </c>
    </row>
    <row r="146" spans="1:24" ht="18" customHeight="1" x14ac:dyDescent="0.3">
      <c r="A146" s="98" t="s">
        <v>52</v>
      </c>
      <c r="B146" s="95">
        <v>3.5</v>
      </c>
      <c r="C146" s="95">
        <v>3.5</v>
      </c>
      <c r="D146" s="95">
        <v>3.8</v>
      </c>
      <c r="E146" s="95">
        <v>4.2</v>
      </c>
      <c r="F146" s="95">
        <v>4.0999999999999996</v>
      </c>
      <c r="G146" s="95">
        <v>4.2</v>
      </c>
      <c r="H146" s="95">
        <v>4.4000000000000004</v>
      </c>
      <c r="I146" s="95">
        <v>5</v>
      </c>
      <c r="J146" s="95">
        <v>5</v>
      </c>
      <c r="K146" s="95">
        <v>4.8</v>
      </c>
      <c r="L146" s="95">
        <v>5</v>
      </c>
      <c r="M146" s="95">
        <v>4.0999999999999996</v>
      </c>
      <c r="N146" s="95">
        <v>4</v>
      </c>
      <c r="O146" s="95">
        <v>3.8</v>
      </c>
      <c r="P146" s="95">
        <v>3.4</v>
      </c>
      <c r="Q146" s="95">
        <v>3</v>
      </c>
      <c r="R146" s="95">
        <v>3.4</v>
      </c>
      <c r="S146" s="95">
        <v>3.8</v>
      </c>
      <c r="T146" s="95">
        <v>3.3</v>
      </c>
      <c r="U146" s="95">
        <v>2.7</v>
      </c>
      <c r="V146" s="95">
        <v>2.8</v>
      </c>
      <c r="W146" s="95">
        <v>3</v>
      </c>
      <c r="X146" s="95">
        <v>2.8</v>
      </c>
    </row>
    <row r="147" spans="1:24" ht="18" customHeight="1" x14ac:dyDescent="0.3">
      <c r="A147" s="98" t="s">
        <v>53</v>
      </c>
      <c r="B147" s="95">
        <v>1.8</v>
      </c>
      <c r="C147" s="95">
        <v>2.1</v>
      </c>
      <c r="D147" s="95">
        <v>1.8</v>
      </c>
      <c r="E147" s="95">
        <v>1.8</v>
      </c>
      <c r="F147" s="95">
        <v>1.2</v>
      </c>
      <c r="G147" s="95">
        <v>1.2</v>
      </c>
      <c r="H147" s="95">
        <v>1.5</v>
      </c>
      <c r="I147" s="95">
        <v>2.2000000000000002</v>
      </c>
      <c r="J147" s="95">
        <v>2.1</v>
      </c>
      <c r="K147" s="95">
        <v>1.1000000000000001</v>
      </c>
      <c r="L147" s="95">
        <v>1.1000000000000001</v>
      </c>
      <c r="M147" s="95">
        <v>1.9</v>
      </c>
      <c r="N147" s="95">
        <v>1.7</v>
      </c>
      <c r="O147" s="95">
        <v>1.9</v>
      </c>
      <c r="P147" s="95">
        <v>2.4</v>
      </c>
      <c r="Q147" s="95">
        <v>2.4</v>
      </c>
      <c r="R147" s="95">
        <v>2.5</v>
      </c>
      <c r="S147" s="95">
        <v>2.5</v>
      </c>
      <c r="T147" s="95">
        <v>2.5</v>
      </c>
      <c r="U147" s="95">
        <v>2.6</v>
      </c>
      <c r="V147" s="95">
        <v>2.2000000000000002</v>
      </c>
      <c r="W147" s="95">
        <v>2.1</v>
      </c>
      <c r="X147" s="95">
        <v>2.7</v>
      </c>
    </row>
    <row r="148" spans="1:24" ht="18" customHeight="1" x14ac:dyDescent="0.3">
      <c r="A148" s="98" t="s">
        <v>54</v>
      </c>
      <c r="B148" s="95">
        <v>3.5</v>
      </c>
      <c r="C148" s="95">
        <v>4.8</v>
      </c>
      <c r="D148" s="95">
        <v>5.0999999999999996</v>
      </c>
      <c r="E148" s="95">
        <v>6</v>
      </c>
      <c r="F148" s="95">
        <v>6.6</v>
      </c>
      <c r="G148" s="95">
        <v>7</v>
      </c>
      <c r="H148" s="95">
        <v>9.1</v>
      </c>
      <c r="I148" s="95">
        <v>8.9</v>
      </c>
      <c r="J148" s="95">
        <v>9.6999999999999993</v>
      </c>
      <c r="K148" s="95">
        <v>9.8000000000000007</v>
      </c>
      <c r="L148" s="95">
        <v>10.7</v>
      </c>
      <c r="M148" s="95">
        <v>11</v>
      </c>
      <c r="N148" s="95">
        <v>10</v>
      </c>
      <c r="O148" s="95">
        <v>9.3000000000000007</v>
      </c>
      <c r="P148" s="95">
        <v>9</v>
      </c>
      <c r="Q148" s="95">
        <v>8.5</v>
      </c>
      <c r="R148" s="95">
        <v>7.7</v>
      </c>
      <c r="S148" s="95">
        <v>7.6</v>
      </c>
      <c r="T148" s="95">
        <v>6.2</v>
      </c>
      <c r="U148" s="95">
        <v>6.5</v>
      </c>
      <c r="V148" s="95">
        <v>5.2</v>
      </c>
      <c r="W148" s="95">
        <v>4.4000000000000004</v>
      </c>
      <c r="X148" s="95">
        <v>3.4</v>
      </c>
    </row>
    <row r="149" spans="1:24" ht="18" customHeight="1" x14ac:dyDescent="0.3">
      <c r="A149" s="98" t="s">
        <v>55</v>
      </c>
      <c r="B149" s="95">
        <v>14.8</v>
      </c>
      <c r="C149" s="95">
        <v>16.3</v>
      </c>
      <c r="D149" s="95">
        <v>24.8</v>
      </c>
      <c r="E149" s="95">
        <v>16.7</v>
      </c>
      <c r="F149" s="95">
        <v>19.7</v>
      </c>
      <c r="G149" s="95">
        <v>26.1</v>
      </c>
      <c r="H149" s="95">
        <v>20.5</v>
      </c>
      <c r="I149" s="95">
        <v>13.8</v>
      </c>
      <c r="J149" s="95">
        <v>12.4</v>
      </c>
      <c r="K149" s="95">
        <v>11.8</v>
      </c>
      <c r="L149" s="95">
        <v>10</v>
      </c>
      <c r="M149" s="95">
        <v>3.6</v>
      </c>
      <c r="N149" s="95">
        <v>7.1</v>
      </c>
      <c r="O149" s="95">
        <v>2.4</v>
      </c>
      <c r="P149" s="95">
        <v>-6.8</v>
      </c>
      <c r="Q149" s="95">
        <v>0.5</v>
      </c>
      <c r="R149" s="95">
        <v>-6</v>
      </c>
      <c r="S149" s="95">
        <v>-11.2</v>
      </c>
      <c r="T149" s="95">
        <v>-7.2</v>
      </c>
      <c r="U149" s="95">
        <v>1.9</v>
      </c>
      <c r="V149" s="95">
        <v>4.5</v>
      </c>
      <c r="W149" s="95">
        <v>1.3</v>
      </c>
      <c r="X149" s="95">
        <v>-0.3</v>
      </c>
    </row>
    <row r="150" spans="1:24" ht="18" customHeight="1" x14ac:dyDescent="0.3">
      <c r="A150" s="98" t="s">
        <v>56</v>
      </c>
      <c r="B150" s="95">
        <v>-1.6</v>
      </c>
      <c r="C150" s="95">
        <v>-0.7</v>
      </c>
      <c r="D150" s="95">
        <v>-0.2</v>
      </c>
      <c r="E150" s="95">
        <v>1.3</v>
      </c>
      <c r="F150" s="95">
        <v>1.5</v>
      </c>
      <c r="G150" s="95">
        <v>3.7</v>
      </c>
      <c r="H150" s="95">
        <v>4.5</v>
      </c>
      <c r="I150" s="95">
        <v>5</v>
      </c>
      <c r="J150" s="95">
        <v>-6.3</v>
      </c>
      <c r="K150" s="95">
        <v>-7.1</v>
      </c>
      <c r="L150" s="95">
        <v>-6.5</v>
      </c>
      <c r="M150" s="95">
        <v>-8.4</v>
      </c>
      <c r="N150" s="95">
        <v>-8.4</v>
      </c>
      <c r="O150" s="95">
        <v>-13</v>
      </c>
      <c r="P150" s="95">
        <v>-11.7</v>
      </c>
      <c r="Q150" s="95">
        <v>-12.8</v>
      </c>
      <c r="R150" s="95">
        <v>-12.1</v>
      </c>
      <c r="S150" s="95">
        <v>-13.3</v>
      </c>
      <c r="T150" s="95">
        <v>-15.8</v>
      </c>
      <c r="U150" s="95">
        <v>-15.5</v>
      </c>
      <c r="V150" s="95">
        <v>-5.7</v>
      </c>
      <c r="W150" s="95">
        <v>-5.0999999999999996</v>
      </c>
      <c r="X150" s="95">
        <v>-5.9</v>
      </c>
    </row>
    <row r="151" spans="1:24" ht="18" customHeight="1" x14ac:dyDescent="0.3">
      <c r="A151" s="98" t="s">
        <v>57</v>
      </c>
      <c r="B151" s="95">
        <v>-5.2</v>
      </c>
      <c r="C151" s="95">
        <v>-5.7</v>
      </c>
      <c r="D151" s="95">
        <v>-3.2</v>
      </c>
      <c r="E151" s="95">
        <v>-3.8</v>
      </c>
      <c r="F151" s="95">
        <v>-4.9000000000000004</v>
      </c>
      <c r="G151" s="95">
        <v>-5.7</v>
      </c>
      <c r="H151" s="95">
        <v>-4</v>
      </c>
      <c r="I151" s="95">
        <v>-5.0999999999999996</v>
      </c>
      <c r="J151" s="95">
        <v>-8.1999999999999993</v>
      </c>
      <c r="K151" s="95">
        <v>-6.6</v>
      </c>
      <c r="L151" s="95">
        <v>-7.7</v>
      </c>
      <c r="M151" s="95">
        <v>-6</v>
      </c>
      <c r="N151" s="95">
        <v>-7.1</v>
      </c>
      <c r="O151" s="95">
        <v>-5.2</v>
      </c>
      <c r="P151" s="95">
        <v>-6.7</v>
      </c>
      <c r="Q151" s="95">
        <v>-6.3</v>
      </c>
      <c r="R151" s="95">
        <v>-5.5</v>
      </c>
      <c r="S151" s="95">
        <v>-7.6</v>
      </c>
      <c r="T151" s="95">
        <v>-6.8</v>
      </c>
      <c r="U151" s="95">
        <v>-5.9</v>
      </c>
      <c r="V151" s="95">
        <v>-5.9</v>
      </c>
      <c r="W151" s="95">
        <v>-6.9</v>
      </c>
      <c r="X151" s="95">
        <v>-7.4</v>
      </c>
    </row>
    <row r="152" spans="1:24" ht="18" customHeight="1" x14ac:dyDescent="0.3">
      <c r="A152" s="98" t="s">
        <v>58</v>
      </c>
      <c r="B152" s="95">
        <v>-0.3</v>
      </c>
      <c r="C152" s="95">
        <v>-0.3</v>
      </c>
      <c r="D152" s="95">
        <v>-0.3</v>
      </c>
      <c r="E152" s="95">
        <v>0.2</v>
      </c>
      <c r="F152" s="95">
        <v>0.2</v>
      </c>
      <c r="G152" s="95">
        <v>0.2</v>
      </c>
      <c r="H152" s="95">
        <v>-2</v>
      </c>
      <c r="I152" s="95">
        <v>-2</v>
      </c>
      <c r="J152" s="95">
        <v>-2</v>
      </c>
      <c r="K152" s="95">
        <v>-1.5</v>
      </c>
      <c r="L152" s="95">
        <v>-1.5</v>
      </c>
      <c r="M152" s="95">
        <v>-1.5</v>
      </c>
      <c r="N152" s="95">
        <v>3.3</v>
      </c>
      <c r="O152" s="95">
        <v>3.3</v>
      </c>
      <c r="P152" s="95">
        <v>3.3</v>
      </c>
      <c r="Q152" s="95">
        <v>3.4</v>
      </c>
      <c r="R152" s="95">
        <v>3.4</v>
      </c>
      <c r="S152" s="95">
        <v>3.4</v>
      </c>
      <c r="T152" s="95">
        <v>5.4</v>
      </c>
      <c r="U152" s="95">
        <v>5.4</v>
      </c>
      <c r="V152" s="95">
        <v>5.4</v>
      </c>
      <c r="W152" s="95">
        <v>4.4000000000000004</v>
      </c>
      <c r="X152" s="95">
        <v>4.4000000000000004</v>
      </c>
    </row>
    <row r="153" spans="1:24" ht="18" customHeight="1" x14ac:dyDescent="0.3">
      <c r="A153" s="98" t="s">
        <v>78</v>
      </c>
      <c r="B153" s="95">
        <v>-1.1000000000000001</v>
      </c>
      <c r="C153" s="95">
        <v>-1.6</v>
      </c>
      <c r="D153" s="95">
        <v>-1.7</v>
      </c>
      <c r="E153" s="95">
        <v>-3.8</v>
      </c>
      <c r="F153" s="95">
        <v>-4.5</v>
      </c>
      <c r="G153" s="95">
        <v>-4</v>
      </c>
      <c r="H153" s="95">
        <v>-4.5999999999999996</v>
      </c>
      <c r="I153" s="95">
        <v>-5</v>
      </c>
      <c r="J153" s="95">
        <v>-7.2</v>
      </c>
      <c r="K153" s="95">
        <v>-8.1</v>
      </c>
      <c r="L153" s="95">
        <v>-8.6</v>
      </c>
      <c r="M153" s="95">
        <v>-9.1999999999999993</v>
      </c>
      <c r="N153" s="95">
        <v>-4.9000000000000004</v>
      </c>
      <c r="O153" s="95">
        <v>-3.6</v>
      </c>
      <c r="P153" s="95">
        <v>-4.4000000000000004</v>
      </c>
      <c r="Q153" s="95">
        <v>-4.2</v>
      </c>
      <c r="R153" s="95">
        <v>-3.5</v>
      </c>
      <c r="S153" s="95">
        <v>-3.1</v>
      </c>
      <c r="T153" s="95">
        <v>-3.2</v>
      </c>
      <c r="U153" s="95">
        <v>-2.8</v>
      </c>
      <c r="V153" s="95">
        <v>-2.5</v>
      </c>
      <c r="W153" s="95">
        <v>-0.5</v>
      </c>
      <c r="X153" s="95">
        <v>-0.1</v>
      </c>
    </row>
    <row r="154" spans="1:24" ht="18" customHeight="1" x14ac:dyDescent="0.3">
      <c r="A154" s="98" t="s">
        <v>79</v>
      </c>
      <c r="B154" s="95">
        <v>1.4</v>
      </c>
      <c r="C154" s="95">
        <v>2.2999999999999998</v>
      </c>
      <c r="D154" s="95">
        <v>2.2000000000000002</v>
      </c>
      <c r="E154" s="95">
        <v>3.6</v>
      </c>
      <c r="F154" s="95">
        <v>2.8</v>
      </c>
      <c r="G154" s="95">
        <v>4.7</v>
      </c>
      <c r="H154" s="95">
        <v>2.7</v>
      </c>
      <c r="I154" s="95">
        <v>2.5</v>
      </c>
      <c r="J154" s="95">
        <v>2.7</v>
      </c>
      <c r="K154" s="95">
        <v>4</v>
      </c>
      <c r="L154" s="95">
        <v>3.9</v>
      </c>
      <c r="M154" s="95">
        <v>5.2</v>
      </c>
      <c r="N154" s="95">
        <v>7.1</v>
      </c>
      <c r="O154" s="95">
        <v>6.6</v>
      </c>
      <c r="P154" s="95">
        <v>7</v>
      </c>
      <c r="Q154" s="95">
        <v>5.0999999999999996</v>
      </c>
      <c r="R154" s="95">
        <v>5.2</v>
      </c>
      <c r="S154" s="95">
        <v>5.4</v>
      </c>
      <c r="T154" s="95">
        <v>5.0999999999999996</v>
      </c>
      <c r="U154" s="95">
        <v>6</v>
      </c>
      <c r="V154" s="95">
        <v>5</v>
      </c>
      <c r="W154" s="95">
        <v>4.5999999999999996</v>
      </c>
      <c r="X154" s="95">
        <v>3.8</v>
      </c>
    </row>
    <row r="155" spans="1:24" ht="18" customHeight="1" x14ac:dyDescent="0.3">
      <c r="A155" s="98" t="s">
        <v>59</v>
      </c>
      <c r="B155" s="95">
        <v>0.9</v>
      </c>
      <c r="C155" s="95">
        <v>0.8</v>
      </c>
      <c r="D155" s="95">
        <v>0.8</v>
      </c>
      <c r="E155" s="95">
        <v>0.8</v>
      </c>
      <c r="F155" s="95">
        <v>0.6</v>
      </c>
      <c r="G155" s="95">
        <v>0.6</v>
      </c>
      <c r="H155" s="95">
        <v>0.8</v>
      </c>
      <c r="I155" s="95">
        <v>1.1000000000000001</v>
      </c>
      <c r="J155" s="95">
        <v>1.4</v>
      </c>
      <c r="K155" s="95">
        <v>1.8</v>
      </c>
      <c r="L155" s="95">
        <v>1</v>
      </c>
      <c r="M155" s="95">
        <v>1.2</v>
      </c>
      <c r="N155" s="95">
        <v>0.8</v>
      </c>
      <c r="O155" s="95">
        <v>1.6</v>
      </c>
      <c r="P155" s="95">
        <v>1.7</v>
      </c>
      <c r="Q155" s="95">
        <v>2.5</v>
      </c>
      <c r="R155" s="95">
        <v>2.5</v>
      </c>
      <c r="S155" s="95">
        <v>1.9</v>
      </c>
      <c r="T155" s="95">
        <v>2.2999999999999998</v>
      </c>
      <c r="U155" s="95">
        <v>2.2000000000000002</v>
      </c>
      <c r="V155" s="95">
        <v>1.9</v>
      </c>
      <c r="W155" s="95">
        <v>1.9</v>
      </c>
      <c r="X155" s="95">
        <v>2.4</v>
      </c>
    </row>
    <row r="156" spans="1:24" ht="18" customHeight="1" x14ac:dyDescent="0.3">
      <c r="A156" s="98" t="s">
        <v>60</v>
      </c>
      <c r="B156" s="95">
        <v>2.1</v>
      </c>
      <c r="C156" s="95">
        <v>3</v>
      </c>
      <c r="D156" s="95">
        <v>3</v>
      </c>
      <c r="E156" s="95">
        <v>3.5</v>
      </c>
      <c r="F156" s="95">
        <v>3.8</v>
      </c>
      <c r="G156" s="95">
        <v>4.3</v>
      </c>
      <c r="H156" s="95">
        <v>4.3</v>
      </c>
      <c r="I156" s="95">
        <v>4.5999999999999996</v>
      </c>
      <c r="J156" s="95">
        <v>6.1</v>
      </c>
      <c r="K156" s="95">
        <v>6.2</v>
      </c>
      <c r="L156" s="95">
        <v>6.5</v>
      </c>
      <c r="M156" s="95">
        <v>5.9</v>
      </c>
      <c r="N156" s="95">
        <v>6.1</v>
      </c>
      <c r="O156" s="95">
        <v>5.4</v>
      </c>
      <c r="P156" s="95">
        <v>5.8</v>
      </c>
      <c r="Q156" s="95">
        <v>5.6</v>
      </c>
      <c r="R156" s="95">
        <v>5.7</v>
      </c>
      <c r="S156" s="95">
        <v>5.3</v>
      </c>
      <c r="T156" s="95">
        <v>5</v>
      </c>
      <c r="U156" s="95">
        <v>4.5999999999999996</v>
      </c>
      <c r="V156" s="95">
        <v>3.9</v>
      </c>
      <c r="W156" s="95">
        <v>4</v>
      </c>
      <c r="X156" s="95">
        <v>3.6</v>
      </c>
    </row>
    <row r="157" spans="1:24" ht="18" customHeight="1" x14ac:dyDescent="0.3">
      <c r="A157" s="98" t="s">
        <v>61</v>
      </c>
      <c r="B157" s="95">
        <v>3.4</v>
      </c>
      <c r="C157" s="95">
        <v>3.5</v>
      </c>
      <c r="D157" s="95">
        <v>-1</v>
      </c>
      <c r="E157" s="95">
        <v>12.3</v>
      </c>
      <c r="F157" s="95">
        <v>6.9</v>
      </c>
      <c r="G157" s="95">
        <v>10.6</v>
      </c>
      <c r="H157" s="95">
        <v>17.899999999999999</v>
      </c>
      <c r="I157" s="95">
        <v>20.399999999999999</v>
      </c>
      <c r="J157" s="95">
        <v>12.4</v>
      </c>
      <c r="K157" s="95">
        <v>8.8000000000000007</v>
      </c>
      <c r="L157" s="95">
        <v>9</v>
      </c>
      <c r="M157" s="95">
        <v>14</v>
      </c>
      <c r="N157" s="95">
        <v>6.7</v>
      </c>
      <c r="O157" s="95">
        <v>10</v>
      </c>
      <c r="P157" s="95">
        <v>20.100000000000001</v>
      </c>
      <c r="Q157" s="95">
        <v>15.6</v>
      </c>
      <c r="R157" s="95">
        <v>22.4</v>
      </c>
      <c r="S157" s="95">
        <v>23.6</v>
      </c>
      <c r="T157" s="95">
        <v>26.8</v>
      </c>
      <c r="U157" s="95">
        <v>22.2</v>
      </c>
      <c r="V157" s="95">
        <v>21.4</v>
      </c>
      <c r="W157" s="95">
        <v>16.399999999999999</v>
      </c>
      <c r="X157" s="95">
        <v>12.1</v>
      </c>
    </row>
    <row r="158" spans="1:24" ht="18" customHeight="1" x14ac:dyDescent="0.3">
      <c r="A158" s="98" t="s">
        <v>62</v>
      </c>
      <c r="B158" s="95">
        <v>1.4</v>
      </c>
      <c r="C158" s="95">
        <v>1.4</v>
      </c>
      <c r="D158" s="95">
        <v>1.4</v>
      </c>
      <c r="E158" s="95">
        <v>1.4</v>
      </c>
      <c r="F158" s="95">
        <v>1.4</v>
      </c>
      <c r="G158" s="95">
        <v>1.4</v>
      </c>
      <c r="H158" s="95">
        <v>1.4</v>
      </c>
      <c r="I158" s="95">
        <v>1.4</v>
      </c>
      <c r="J158" s="95">
        <v>4.2</v>
      </c>
      <c r="K158" s="95">
        <v>3.6</v>
      </c>
      <c r="L158" s="95">
        <v>3.6</v>
      </c>
      <c r="M158" s="95">
        <v>3.6</v>
      </c>
      <c r="N158" s="95">
        <v>3.6</v>
      </c>
      <c r="O158" s="95">
        <v>3.6</v>
      </c>
      <c r="P158" s="95">
        <v>3.6</v>
      </c>
      <c r="Q158" s="95">
        <v>3.6</v>
      </c>
      <c r="R158" s="95">
        <v>3.6</v>
      </c>
      <c r="S158" s="95">
        <v>3.6</v>
      </c>
      <c r="T158" s="95">
        <v>3.6</v>
      </c>
      <c r="U158" s="95">
        <v>3.6</v>
      </c>
      <c r="V158" s="95">
        <v>4.4000000000000004</v>
      </c>
      <c r="W158" s="95">
        <v>4.9000000000000004</v>
      </c>
      <c r="X158" s="95">
        <v>4.9000000000000004</v>
      </c>
    </row>
    <row r="159" spans="1:24" ht="18" customHeight="1" x14ac:dyDescent="0.3">
      <c r="A159" s="98" t="s">
        <v>63</v>
      </c>
      <c r="B159" s="95">
        <v>4</v>
      </c>
      <c r="C159" s="95">
        <v>4</v>
      </c>
      <c r="D159" s="95">
        <v>4</v>
      </c>
      <c r="E159" s="95">
        <v>3.8</v>
      </c>
      <c r="F159" s="95">
        <v>3.8</v>
      </c>
      <c r="G159" s="95">
        <v>3.8</v>
      </c>
      <c r="H159" s="95">
        <v>3.8</v>
      </c>
      <c r="I159" s="95">
        <v>3.8</v>
      </c>
      <c r="J159" s="95">
        <v>3.4</v>
      </c>
      <c r="K159" s="95">
        <v>3.4</v>
      </c>
      <c r="L159" s="95">
        <v>3.4</v>
      </c>
      <c r="M159" s="95">
        <v>3.4</v>
      </c>
      <c r="N159" s="95">
        <v>3.4</v>
      </c>
      <c r="O159" s="95">
        <v>3.4</v>
      </c>
      <c r="P159" s="95">
        <v>3.4</v>
      </c>
      <c r="Q159" s="95">
        <v>3.4</v>
      </c>
      <c r="R159" s="95">
        <v>3.4</v>
      </c>
      <c r="S159" s="95">
        <v>3.4</v>
      </c>
      <c r="T159" s="95">
        <v>3.4</v>
      </c>
      <c r="U159" s="95">
        <v>3.4</v>
      </c>
      <c r="V159" s="95">
        <v>3.8</v>
      </c>
      <c r="W159" s="95">
        <v>3.8</v>
      </c>
      <c r="X159" s="95">
        <v>3.8</v>
      </c>
    </row>
    <row r="160" spans="1:24" ht="18" customHeight="1" x14ac:dyDescent="0.3">
      <c r="A160" s="98" t="s">
        <v>64</v>
      </c>
      <c r="B160" s="95">
        <v>0.2</v>
      </c>
      <c r="C160" s="95">
        <v>0.2</v>
      </c>
      <c r="D160" s="95">
        <v>0.2</v>
      </c>
      <c r="E160" s="95">
        <v>0.2</v>
      </c>
      <c r="F160" s="95">
        <v>0.2</v>
      </c>
      <c r="G160" s="95">
        <v>0.2</v>
      </c>
      <c r="H160" s="95">
        <v>0.2</v>
      </c>
      <c r="I160" s="95">
        <v>0.2</v>
      </c>
      <c r="J160" s="95">
        <v>0.2</v>
      </c>
      <c r="K160" s="95">
        <v>-1.6</v>
      </c>
      <c r="L160" s="95">
        <v>-1.6</v>
      </c>
      <c r="M160" s="95">
        <v>-1.6</v>
      </c>
      <c r="N160" s="95">
        <v>-1.6</v>
      </c>
      <c r="O160" s="95">
        <v>-1.6</v>
      </c>
      <c r="P160" s="95">
        <v>-1.6</v>
      </c>
      <c r="Q160" s="95">
        <v>-1.6</v>
      </c>
      <c r="R160" s="95">
        <v>-1.6</v>
      </c>
      <c r="S160" s="95">
        <v>-1.6</v>
      </c>
      <c r="T160" s="95">
        <v>-1.6</v>
      </c>
      <c r="U160" s="95">
        <v>-1.6</v>
      </c>
      <c r="V160" s="95">
        <v>-1.6</v>
      </c>
      <c r="W160" s="95">
        <v>-0.8</v>
      </c>
      <c r="X160" s="95">
        <v>-0.8</v>
      </c>
    </row>
    <row r="161" spans="1:24" ht="18" customHeight="1" x14ac:dyDescent="0.3">
      <c r="A161" s="98" t="s">
        <v>65</v>
      </c>
      <c r="B161" s="95">
        <v>1</v>
      </c>
      <c r="C161" s="95">
        <v>1.1000000000000001</v>
      </c>
      <c r="D161" s="95">
        <v>1.1000000000000001</v>
      </c>
      <c r="E161" s="95">
        <v>1.1000000000000001</v>
      </c>
      <c r="F161" s="95">
        <v>1.1000000000000001</v>
      </c>
      <c r="G161" s="95">
        <v>1.2</v>
      </c>
      <c r="H161" s="95">
        <v>1.3</v>
      </c>
      <c r="I161" s="95">
        <v>1</v>
      </c>
      <c r="J161" s="95">
        <v>1.4</v>
      </c>
      <c r="K161" s="95">
        <v>2</v>
      </c>
      <c r="L161" s="95">
        <v>1.8</v>
      </c>
      <c r="M161" s="95">
        <v>2</v>
      </c>
      <c r="N161" s="95">
        <v>2</v>
      </c>
      <c r="O161" s="95">
        <v>2.1</v>
      </c>
      <c r="P161" s="95">
        <v>2.1</v>
      </c>
      <c r="Q161" s="95">
        <v>2.1</v>
      </c>
      <c r="R161" s="95">
        <v>2.1</v>
      </c>
      <c r="S161" s="95">
        <v>1.8</v>
      </c>
      <c r="T161" s="95">
        <v>1.9</v>
      </c>
      <c r="U161" s="95">
        <v>2</v>
      </c>
      <c r="V161" s="95">
        <v>2.6</v>
      </c>
      <c r="W161" s="95">
        <v>2.2999999999999998</v>
      </c>
      <c r="X161" s="95">
        <v>2.1</v>
      </c>
    </row>
    <row r="162" spans="1:24" ht="18" customHeight="1" x14ac:dyDescent="0.3">
      <c r="A162" s="98" t="s">
        <v>66</v>
      </c>
      <c r="B162" s="95">
        <v>2.6</v>
      </c>
      <c r="C162" s="95">
        <v>3.3</v>
      </c>
      <c r="D162" s="95">
        <v>3.9</v>
      </c>
      <c r="E162" s="95">
        <v>4.4000000000000004</v>
      </c>
      <c r="F162" s="95">
        <v>4.7</v>
      </c>
      <c r="G162" s="95">
        <v>5.5</v>
      </c>
      <c r="H162" s="95">
        <v>6.2</v>
      </c>
      <c r="I162" s="95">
        <v>6.8</v>
      </c>
      <c r="J162" s="95">
        <v>7</v>
      </c>
      <c r="K162" s="95">
        <v>7.7</v>
      </c>
      <c r="L162" s="95">
        <v>7.9</v>
      </c>
      <c r="M162" s="95">
        <v>8.1</v>
      </c>
      <c r="N162" s="95">
        <v>8.3000000000000007</v>
      </c>
      <c r="O162" s="95">
        <v>8.5</v>
      </c>
      <c r="P162" s="95">
        <v>8.1999999999999993</v>
      </c>
      <c r="Q162" s="95">
        <v>7.9</v>
      </c>
      <c r="R162" s="95">
        <v>7.7</v>
      </c>
      <c r="S162" s="95">
        <v>7.8</v>
      </c>
      <c r="T162" s="95">
        <v>7.3</v>
      </c>
      <c r="U162" s="95">
        <v>7.2</v>
      </c>
      <c r="V162" s="95">
        <v>6.7</v>
      </c>
      <c r="W162" s="95">
        <v>6.4</v>
      </c>
      <c r="X162" s="95">
        <v>6.1</v>
      </c>
    </row>
    <row r="163" spans="1:24" ht="18" customHeight="1" x14ac:dyDescent="0.3">
      <c r="A163" s="98" t="s">
        <v>67</v>
      </c>
      <c r="B163" s="95">
        <v>6.2</v>
      </c>
      <c r="C163" s="95">
        <v>9.5</v>
      </c>
      <c r="D163" s="95">
        <v>15.8</v>
      </c>
      <c r="E163" s="95">
        <v>26.4</v>
      </c>
      <c r="F163" s="95">
        <v>21.6</v>
      </c>
      <c r="G163" s="95">
        <v>26.5</v>
      </c>
      <c r="H163" s="95">
        <v>18.899999999999999</v>
      </c>
      <c r="I163" s="95">
        <v>17.7</v>
      </c>
      <c r="J163" s="95">
        <v>20.2</v>
      </c>
      <c r="K163" s="95">
        <v>13.7</v>
      </c>
      <c r="L163" s="95">
        <v>6.2</v>
      </c>
      <c r="M163" s="95">
        <v>9.6</v>
      </c>
      <c r="N163" s="95">
        <v>9.6999999999999993</v>
      </c>
      <c r="O163" s="95">
        <v>11.4</v>
      </c>
      <c r="P163" s="95">
        <v>11.6</v>
      </c>
      <c r="Q163" s="95">
        <v>9.3000000000000007</v>
      </c>
      <c r="R163" s="95">
        <v>11.8</v>
      </c>
      <c r="S163" s="95">
        <v>10.4</v>
      </c>
      <c r="T163" s="95">
        <v>10.9</v>
      </c>
      <c r="U163" s="95">
        <v>11.3</v>
      </c>
      <c r="V163" s="95">
        <v>9.6</v>
      </c>
      <c r="W163" s="95">
        <v>13.6</v>
      </c>
      <c r="X163" s="95">
        <v>21.3</v>
      </c>
    </row>
    <row r="164" spans="1:24" ht="18" customHeight="1" x14ac:dyDescent="0.3">
      <c r="A164" s="98" t="s">
        <v>68</v>
      </c>
      <c r="B164" s="95">
        <v>1.9</v>
      </c>
      <c r="C164" s="95">
        <v>2.2000000000000002</v>
      </c>
      <c r="D164" s="95">
        <v>3.4</v>
      </c>
      <c r="E164" s="95">
        <v>4.0999999999999996</v>
      </c>
      <c r="F164" s="95">
        <v>4.4000000000000004</v>
      </c>
      <c r="G164" s="95">
        <v>4.5</v>
      </c>
      <c r="H164" s="95">
        <v>4.5</v>
      </c>
      <c r="I164" s="95">
        <v>5.4</v>
      </c>
      <c r="J164" s="95">
        <v>5.7</v>
      </c>
      <c r="K164" s="95">
        <v>6</v>
      </c>
      <c r="L164" s="95">
        <v>5.8</v>
      </c>
      <c r="M164" s="95">
        <v>5.7</v>
      </c>
      <c r="N164" s="95">
        <v>5.6</v>
      </c>
      <c r="O164" s="95">
        <v>6</v>
      </c>
      <c r="P164" s="95">
        <v>5.7</v>
      </c>
      <c r="Q164" s="95">
        <v>5.6</v>
      </c>
      <c r="R164" s="95">
        <v>5.4</v>
      </c>
      <c r="S164" s="95">
        <v>5.0999999999999996</v>
      </c>
      <c r="T164" s="95">
        <v>5.2</v>
      </c>
      <c r="U164" s="95">
        <v>5.2</v>
      </c>
      <c r="V164" s="95">
        <v>5.3</v>
      </c>
      <c r="W164" s="95">
        <v>4.5</v>
      </c>
      <c r="X164" s="95">
        <v>4.4000000000000004</v>
      </c>
    </row>
    <row r="165" spans="1:24" ht="18" customHeight="1" x14ac:dyDescent="0.3">
      <c r="A165" s="98" t="s">
        <v>69</v>
      </c>
      <c r="B165" s="95">
        <v>2.7</v>
      </c>
      <c r="C165" s="95">
        <v>4.7</v>
      </c>
      <c r="D165" s="95">
        <v>6.1</v>
      </c>
      <c r="E165" s="95">
        <v>6.4</v>
      </c>
      <c r="F165" s="95">
        <v>7.7</v>
      </c>
      <c r="G165" s="95">
        <v>9</v>
      </c>
      <c r="H165" s="95">
        <v>8.5</v>
      </c>
      <c r="I165" s="95">
        <v>8.1999999999999993</v>
      </c>
      <c r="J165" s="95">
        <v>7.2</v>
      </c>
      <c r="K165" s="95">
        <v>6.3</v>
      </c>
      <c r="L165" s="95">
        <v>5</v>
      </c>
      <c r="M165" s="95">
        <v>4</v>
      </c>
      <c r="N165" s="95">
        <v>3</v>
      </c>
      <c r="O165" s="95">
        <v>1.4</v>
      </c>
      <c r="P165" s="95">
        <v>0.8</v>
      </c>
      <c r="Q165" s="95">
        <v>0.3</v>
      </c>
      <c r="R165" s="95">
        <v>-0.5</v>
      </c>
      <c r="S165" s="95">
        <v>-1.4</v>
      </c>
      <c r="T165" s="95">
        <v>0.2</v>
      </c>
      <c r="U165" s="95">
        <v>1.5</v>
      </c>
      <c r="V165" s="95">
        <v>1.8</v>
      </c>
      <c r="W165" s="95">
        <v>3.3</v>
      </c>
      <c r="X165" s="95">
        <v>3.3</v>
      </c>
    </row>
    <row r="166" spans="1:24" ht="18" customHeight="1" x14ac:dyDescent="0.3">
      <c r="A166" s="98" t="s">
        <v>70</v>
      </c>
      <c r="B166" s="95">
        <v>4.0999999999999996</v>
      </c>
      <c r="C166" s="95">
        <v>4.8</v>
      </c>
      <c r="D166" s="95">
        <v>4.7</v>
      </c>
      <c r="E166" s="95">
        <v>4.8</v>
      </c>
      <c r="F166" s="95">
        <v>4.7</v>
      </c>
      <c r="G166" s="95">
        <v>4.5999999999999996</v>
      </c>
      <c r="H166" s="95">
        <v>4.8</v>
      </c>
      <c r="I166" s="95">
        <v>4.7</v>
      </c>
      <c r="J166" s="95">
        <v>4.5999999999999996</v>
      </c>
      <c r="K166" s="95">
        <v>4.5999999999999996</v>
      </c>
      <c r="L166" s="95">
        <v>4.7</v>
      </c>
      <c r="M166" s="95">
        <v>4.8</v>
      </c>
      <c r="N166" s="95">
        <v>5.4</v>
      </c>
      <c r="O166" s="95">
        <v>4.0999999999999996</v>
      </c>
      <c r="P166" s="95">
        <v>6.6</v>
      </c>
      <c r="Q166" s="95">
        <v>6.6</v>
      </c>
      <c r="R166" s="95">
        <v>6.2</v>
      </c>
      <c r="S166" s="95">
        <v>6.7</v>
      </c>
      <c r="T166" s="95">
        <v>6.7</v>
      </c>
      <c r="U166" s="95">
        <v>7</v>
      </c>
      <c r="V166" s="95">
        <v>6.7</v>
      </c>
      <c r="W166" s="95">
        <v>6.7</v>
      </c>
      <c r="X166" s="95">
        <v>6.6</v>
      </c>
    </row>
    <row r="167" spans="1:24" ht="18" customHeight="1" x14ac:dyDescent="0.3">
      <c r="A167" s="98" t="s">
        <v>71</v>
      </c>
      <c r="B167" s="95">
        <v>3.3</v>
      </c>
      <c r="C167" s="95">
        <v>2.9</v>
      </c>
      <c r="D167" s="95">
        <v>2.9</v>
      </c>
      <c r="E167" s="95">
        <v>2.9</v>
      </c>
      <c r="F167" s="95">
        <v>2.9</v>
      </c>
      <c r="G167" s="95">
        <v>2.6</v>
      </c>
      <c r="H167" s="95">
        <v>1.7</v>
      </c>
      <c r="I167" s="95">
        <v>2</v>
      </c>
      <c r="J167" s="95">
        <v>2</v>
      </c>
      <c r="K167" s="95">
        <v>2</v>
      </c>
      <c r="L167" s="95">
        <v>2</v>
      </c>
      <c r="M167" s="95">
        <v>2</v>
      </c>
      <c r="N167" s="95">
        <v>2.9</v>
      </c>
      <c r="O167" s="95">
        <v>3.5</v>
      </c>
      <c r="P167" s="95">
        <v>3.5</v>
      </c>
      <c r="Q167" s="95">
        <v>3.5</v>
      </c>
      <c r="R167" s="95">
        <v>3.5</v>
      </c>
      <c r="S167" s="95">
        <v>6.9</v>
      </c>
      <c r="T167" s="95">
        <v>6.9</v>
      </c>
      <c r="U167" s="95">
        <v>6.9</v>
      </c>
      <c r="V167" s="95">
        <v>6.9</v>
      </c>
      <c r="W167" s="95">
        <v>6.9</v>
      </c>
      <c r="X167" s="95">
        <v>6.9</v>
      </c>
    </row>
    <row r="168" spans="1:24" ht="18" customHeight="1" x14ac:dyDescent="0.3">
      <c r="A168" s="98" t="s">
        <v>72</v>
      </c>
      <c r="B168" s="95">
        <v>10.6</v>
      </c>
      <c r="C168" s="95">
        <v>10.6</v>
      </c>
      <c r="D168" s="95">
        <v>10.6</v>
      </c>
      <c r="E168" s="95">
        <v>10.6</v>
      </c>
      <c r="F168" s="95">
        <v>10.6</v>
      </c>
      <c r="G168" s="95">
        <v>10.6</v>
      </c>
      <c r="H168" s="95">
        <v>10.6</v>
      </c>
      <c r="I168" s="95">
        <v>10.6</v>
      </c>
      <c r="J168" s="95">
        <v>10.6</v>
      </c>
      <c r="K168" s="95">
        <v>10.6</v>
      </c>
      <c r="L168" s="95">
        <v>0</v>
      </c>
      <c r="M168" s="95">
        <v>0</v>
      </c>
      <c r="N168" s="95">
        <v>0.9</v>
      </c>
      <c r="O168" s="95">
        <v>0.9</v>
      </c>
      <c r="P168" s="95">
        <v>0.9</v>
      </c>
      <c r="Q168" s="95">
        <v>0.9</v>
      </c>
      <c r="R168" s="95">
        <v>0.9</v>
      </c>
      <c r="S168" s="95">
        <v>0.9</v>
      </c>
      <c r="T168" s="95">
        <v>0.9</v>
      </c>
      <c r="U168" s="95">
        <v>0.9</v>
      </c>
      <c r="V168" s="95">
        <v>0.9</v>
      </c>
      <c r="W168" s="95">
        <v>0.9</v>
      </c>
      <c r="X168" s="95">
        <v>0.9</v>
      </c>
    </row>
    <row r="169" spans="1:24" ht="18" customHeight="1" x14ac:dyDescent="0.3">
      <c r="A169" s="223" t="s">
        <v>73</v>
      </c>
      <c r="B169" s="97">
        <v>0.5</v>
      </c>
      <c r="C169" s="97">
        <v>0.8</v>
      </c>
      <c r="D169" s="97">
        <v>1</v>
      </c>
      <c r="E169" s="97">
        <v>1</v>
      </c>
      <c r="F169" s="97">
        <v>0.9</v>
      </c>
      <c r="G169" s="97">
        <v>0.9</v>
      </c>
      <c r="H169" s="97">
        <v>1</v>
      </c>
      <c r="I169" s="97">
        <v>1.1000000000000001</v>
      </c>
      <c r="J169" s="97">
        <v>1.3</v>
      </c>
      <c r="K169" s="97">
        <v>1.2</v>
      </c>
      <c r="L169" s="97">
        <v>1.5</v>
      </c>
      <c r="M169" s="97">
        <v>1.7</v>
      </c>
      <c r="N169" s="97">
        <v>3.2</v>
      </c>
      <c r="O169" s="97">
        <v>2.9</v>
      </c>
      <c r="P169" s="97">
        <v>2.9</v>
      </c>
      <c r="Q169" s="97">
        <v>2.8</v>
      </c>
      <c r="R169" s="97">
        <v>2.8</v>
      </c>
      <c r="S169" s="97">
        <v>2.8</v>
      </c>
      <c r="T169" s="97">
        <v>2.7</v>
      </c>
      <c r="U169" s="97">
        <v>2.9</v>
      </c>
      <c r="V169" s="97">
        <v>2.8</v>
      </c>
      <c r="W169" s="97">
        <v>2.7</v>
      </c>
      <c r="X169" s="97">
        <v>2.5</v>
      </c>
    </row>
    <row r="170" spans="1:24" ht="18" customHeight="1" x14ac:dyDescent="0.3"/>
    <row r="171" spans="1:24" ht="18" customHeight="1" x14ac:dyDescent="0.3"/>
    <row r="172" spans="1:24" ht="18" customHeight="1" x14ac:dyDescent="0.3">
      <c r="B172" s="38" t="s">
        <v>20</v>
      </c>
      <c r="C172" s="277" t="s">
        <v>244</v>
      </c>
    </row>
  </sheetData>
  <mergeCells count="8">
    <mergeCell ref="H1:H2"/>
    <mergeCell ref="C16:D16"/>
    <mergeCell ref="G16:H16"/>
    <mergeCell ref="I16:J16"/>
    <mergeCell ref="A79:K79"/>
    <mergeCell ref="E16:F16"/>
    <mergeCell ref="K16:L16"/>
    <mergeCell ref="I1:I2"/>
  </mergeCells>
  <conditionalFormatting sqref="N18:N60">
    <cfRule type="top10" dxfId="4" priority="1" rank="2"/>
  </conditionalFormatting>
  <hyperlinks>
    <hyperlink ref="H1" location="INDICADORES!D9" display="INDICADORES" xr:uid="{F6FABD82-291D-4736-B7C8-717573125141}"/>
    <hyperlink ref="H1:H2" location="INDICADORES!D23" display="&lt;&lt;" xr:uid="{B846CE6E-89D5-4244-8296-59D55D9F8CA2}"/>
    <hyperlink ref="C172" r:id="rId1" xr:uid="{1802F7C8-8795-4331-9A06-0BAA5A7C9872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812A3-C799-4066-B7AC-B32B201E46F2}">
  <sheetPr>
    <tabColor rgb="FFCE0E2D"/>
  </sheetPr>
  <dimension ref="A1:AI172"/>
  <sheetViews>
    <sheetView showGridLines="0" zoomScale="60" zoomScaleNormal="60" workbookViewId="0">
      <selection activeCell="H1" sqref="H1:H2"/>
    </sheetView>
  </sheetViews>
  <sheetFormatPr baseColWidth="10" defaultColWidth="0" defaultRowHeight="0" customHeight="1" zeroHeight="1" x14ac:dyDescent="0.3"/>
  <cols>
    <col min="1" max="1" width="39.5546875" style="38" customWidth="1"/>
    <col min="2" max="2" width="46.33203125" style="38" customWidth="1"/>
    <col min="3" max="8" width="19.6640625" style="38" customWidth="1"/>
    <col min="9" max="9" width="24" style="38" bestFit="1" customWidth="1"/>
    <col min="10" max="20" width="19.6640625" style="38" customWidth="1"/>
    <col min="21" max="22" width="19.77734375" style="38" customWidth="1"/>
    <col min="23" max="23" width="17.33203125" style="38" customWidth="1"/>
    <col min="24" max="24" width="19.77734375" style="38" customWidth="1"/>
    <col min="25" max="26" width="11.44140625" style="38" hidden="1" customWidth="1"/>
    <col min="27" max="27" width="19.6640625" style="38" hidden="1" customWidth="1"/>
    <col min="28" max="33" width="11.44140625" style="38" hidden="1" customWidth="1"/>
    <col min="34" max="34" width="17.33203125" style="38" hidden="1" customWidth="1"/>
    <col min="35" max="35" width="12.6640625" style="38" hidden="1" customWidth="1"/>
    <col min="36" max="16384" width="11.44140625" style="38" hidden="1"/>
  </cols>
  <sheetData>
    <row r="1" spans="1:12" ht="18" customHeight="1" x14ac:dyDescent="0.3">
      <c r="A1" s="44"/>
      <c r="B1" s="21"/>
      <c r="C1" s="21"/>
      <c r="D1" s="21"/>
      <c r="E1" s="21"/>
      <c r="F1" s="21"/>
      <c r="G1" s="45"/>
      <c r="H1" s="332" t="s">
        <v>234</v>
      </c>
      <c r="I1" s="334" t="s">
        <v>235</v>
      </c>
      <c r="K1" s="46"/>
      <c r="L1" s="46"/>
    </row>
    <row r="2" spans="1:12" s="48" customFormat="1" ht="62.25" customHeight="1" x14ac:dyDescent="0.3">
      <c r="A2" s="47"/>
      <c r="B2" s="49"/>
      <c r="C2" s="49"/>
      <c r="D2" s="49"/>
      <c r="E2" s="49"/>
      <c r="F2" s="49"/>
      <c r="G2" s="69"/>
      <c r="H2" s="333"/>
      <c r="I2" s="335"/>
    </row>
    <row r="3" spans="1:12" s="48" customFormat="1" ht="18" customHeight="1" x14ac:dyDescent="0.3">
      <c r="A3" s="49"/>
      <c r="B3" s="21"/>
      <c r="C3" s="21"/>
      <c r="D3" s="21"/>
      <c r="E3" s="21"/>
      <c r="F3" s="221" t="s">
        <v>276</v>
      </c>
      <c r="G3" s="49"/>
      <c r="H3" s="49"/>
      <c r="I3" s="50"/>
    </row>
    <row r="4" spans="1:12" s="48" customFormat="1" ht="32.25" customHeight="1" x14ac:dyDescent="0.3">
      <c r="A4" s="47"/>
      <c r="B4" s="23" t="s">
        <v>81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260</v>
      </c>
      <c r="J14" s="11"/>
      <c r="K14" s="11"/>
      <c r="L14" s="11"/>
    </row>
    <row r="15" spans="1:12" ht="18" customHeight="1" thickBot="1" x14ac:dyDescent="0.35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thickTop="1" thickBot="1" x14ac:dyDescent="0.35">
      <c r="A16" s="60"/>
      <c r="C16" s="338">
        <v>2022</v>
      </c>
      <c r="D16" s="339"/>
      <c r="E16" s="338" t="s">
        <v>297</v>
      </c>
      <c r="F16" s="344"/>
      <c r="G16" s="343">
        <f>V82</f>
        <v>45170</v>
      </c>
      <c r="H16" s="344"/>
      <c r="I16" s="345">
        <f>W82</f>
        <v>45200</v>
      </c>
      <c r="J16" s="344"/>
      <c r="K16" s="346">
        <f>X82</f>
        <v>45231</v>
      </c>
      <c r="L16" s="347"/>
    </row>
    <row r="17" spans="1:12" ht="19.5" customHeight="1" thickTop="1" thickBot="1" x14ac:dyDescent="0.35">
      <c r="A17" s="60"/>
      <c r="B17" s="152" t="s">
        <v>82</v>
      </c>
      <c r="C17" s="86" t="s">
        <v>0</v>
      </c>
      <c r="D17" s="86" t="s">
        <v>1</v>
      </c>
      <c r="E17" s="86" t="s">
        <v>0</v>
      </c>
      <c r="F17" s="86" t="s">
        <v>1</v>
      </c>
      <c r="G17" s="86" t="s">
        <v>0</v>
      </c>
      <c r="H17" s="86" t="s">
        <v>1</v>
      </c>
      <c r="I17" s="86" t="s">
        <v>0</v>
      </c>
      <c r="J17" s="86" t="s">
        <v>1</v>
      </c>
      <c r="K17" s="86" t="s">
        <v>0</v>
      </c>
      <c r="L17" s="86" t="s">
        <v>1</v>
      </c>
    </row>
    <row r="18" spans="1:12" ht="21.9" customHeight="1" thickTop="1" x14ac:dyDescent="0.3">
      <c r="A18" s="60"/>
      <c r="B18" s="194" t="s">
        <v>228</v>
      </c>
      <c r="C18" s="193">
        <f>AVERAGE(B84:M84)</f>
        <v>0.46666666666666673</v>
      </c>
      <c r="D18" s="193">
        <f>AVERAGE(B128:M128)</f>
        <v>0.45833333333333343</v>
      </c>
      <c r="E18" s="165">
        <f>AVERAGE(G18,I18,K18)</f>
        <v>6.6666666666666666E-2</v>
      </c>
      <c r="F18" s="165">
        <f>AVERAGE(H18,J18,L18)</f>
        <v>0</v>
      </c>
      <c r="G18" s="165">
        <f>V84</f>
        <v>0.2</v>
      </c>
      <c r="H18" s="165">
        <f>V128</f>
        <v>0.1</v>
      </c>
      <c r="I18" s="165">
        <f>W84</f>
        <v>0.3</v>
      </c>
      <c r="J18" s="165">
        <f>W128</f>
        <v>0.2</v>
      </c>
      <c r="K18" s="165">
        <f>X84</f>
        <v>-0.3</v>
      </c>
      <c r="L18" s="165">
        <f>X128</f>
        <v>-0.3</v>
      </c>
    </row>
    <row r="19" spans="1:12" ht="21.9" customHeight="1" x14ac:dyDescent="0.3">
      <c r="A19" s="60"/>
      <c r="B19" s="188" t="s">
        <v>40</v>
      </c>
      <c r="C19" s="174">
        <f t="shared" ref="C19:C59" si="0">AVERAGE(B85:M85)</f>
        <v>1.2416666666666665</v>
      </c>
      <c r="D19" s="178">
        <f t="shared" ref="D19:D59" si="1">AVERAGE(B129:M129)</f>
        <v>1.2750000000000001</v>
      </c>
      <c r="E19" s="166">
        <f t="shared" ref="E19:E59" si="2">AVERAGE(G19,I19,K19)</f>
        <v>0.63333333333333341</v>
      </c>
      <c r="F19" s="166">
        <f t="shared" ref="F19:F59" si="3">AVERAGE(H19,J19,L19)</f>
        <v>0.73333333333333339</v>
      </c>
      <c r="G19" s="166">
        <f t="shared" ref="G19:G59" si="4">V85</f>
        <v>0.5</v>
      </c>
      <c r="H19" s="166">
        <f t="shared" ref="H19:H59" si="5">V129</f>
        <v>0.7</v>
      </c>
      <c r="I19" s="166">
        <f t="shared" ref="I19:I59" si="6">W85</f>
        <v>1.3</v>
      </c>
      <c r="J19" s="166">
        <f t="shared" ref="J19:J59" si="7">W129</f>
        <v>1.5</v>
      </c>
      <c r="K19" s="166">
        <f t="shared" ref="K19:K59" si="8">X85</f>
        <v>0.1</v>
      </c>
      <c r="L19" s="166">
        <f t="shared" ref="L19:L59" si="9">X129</f>
        <v>0</v>
      </c>
    </row>
    <row r="20" spans="1:12" ht="21.9" customHeight="1" x14ac:dyDescent="0.3">
      <c r="A20" s="60"/>
      <c r="B20" s="87" t="s">
        <v>41</v>
      </c>
      <c r="C20" s="174">
        <f t="shared" si="0"/>
        <v>0.9916666666666667</v>
      </c>
      <c r="D20" s="178">
        <f>AVERAGE(B130:M130)</f>
        <v>0.98333333333333328</v>
      </c>
      <c r="E20" s="166">
        <f t="shared" si="2"/>
        <v>0.3</v>
      </c>
      <c r="F20" s="166">
        <f t="shared" si="3"/>
        <v>3.3333333333333326E-2</v>
      </c>
      <c r="G20" s="166">
        <f t="shared" si="4"/>
        <v>0.2</v>
      </c>
      <c r="H20" s="166">
        <f t="shared" si="5"/>
        <v>0.3</v>
      </c>
      <c r="I20" s="166">
        <f t="shared" si="6"/>
        <v>0.7</v>
      </c>
      <c r="J20" s="166">
        <f t="shared" si="7"/>
        <v>0.4</v>
      </c>
      <c r="K20" s="166">
        <f t="shared" si="8"/>
        <v>0</v>
      </c>
      <c r="L20" s="166">
        <f t="shared" si="9"/>
        <v>-0.6</v>
      </c>
    </row>
    <row r="21" spans="1:12" ht="21.9" customHeight="1" x14ac:dyDescent="0.3">
      <c r="A21" s="60"/>
      <c r="B21" s="87" t="s">
        <v>42</v>
      </c>
      <c r="C21" s="174">
        <f t="shared" si="0"/>
        <v>0.76666666666666661</v>
      </c>
      <c r="D21" s="178">
        <f t="shared" si="1"/>
        <v>0.72500000000000009</v>
      </c>
      <c r="E21" s="166">
        <f t="shared" si="2"/>
        <v>0.19999999999999998</v>
      </c>
      <c r="F21" s="166">
        <f t="shared" si="3"/>
        <v>0.43333333333333335</v>
      </c>
      <c r="G21" s="166">
        <f t="shared" si="4"/>
        <v>0.7</v>
      </c>
      <c r="H21" s="166">
        <f t="shared" si="5"/>
        <v>1.7</v>
      </c>
      <c r="I21" s="166">
        <f t="shared" si="6"/>
        <v>-0.1</v>
      </c>
      <c r="J21" s="166">
        <f t="shared" si="7"/>
        <v>-0.7</v>
      </c>
      <c r="K21" s="166">
        <f t="shared" si="8"/>
        <v>0</v>
      </c>
      <c r="L21" s="166">
        <f t="shared" si="9"/>
        <v>0.3</v>
      </c>
    </row>
    <row r="22" spans="1:12" ht="21.9" customHeight="1" x14ac:dyDescent="0.3">
      <c r="A22" s="60"/>
      <c r="B22" s="87" t="s">
        <v>43</v>
      </c>
      <c r="C22" s="174">
        <f t="shared" si="0"/>
        <v>0.45833333333333331</v>
      </c>
      <c r="D22" s="178">
        <f>AVERAGE(B132:M132)</f>
        <v>0.48333333333333339</v>
      </c>
      <c r="E22" s="166">
        <f t="shared" si="2"/>
        <v>3.3333333333333333E-2</v>
      </c>
      <c r="F22" s="166">
        <f t="shared" si="3"/>
        <v>3.3333333333333333E-2</v>
      </c>
      <c r="G22" s="166">
        <f t="shared" si="4"/>
        <v>0</v>
      </c>
      <c r="H22" s="166">
        <f t="shared" si="5"/>
        <v>0</v>
      </c>
      <c r="I22" s="166">
        <f t="shared" si="6"/>
        <v>0.2</v>
      </c>
      <c r="J22" s="166">
        <f t="shared" si="7"/>
        <v>0.2</v>
      </c>
      <c r="K22" s="166">
        <f t="shared" si="8"/>
        <v>-0.1</v>
      </c>
      <c r="L22" s="166">
        <f t="shared" si="9"/>
        <v>-0.1</v>
      </c>
    </row>
    <row r="23" spans="1:12" ht="21.9" customHeight="1" x14ac:dyDescent="0.3">
      <c r="A23" s="60"/>
      <c r="B23" s="87" t="s">
        <v>44</v>
      </c>
      <c r="C23" s="174">
        <f t="shared" si="0"/>
        <v>0.36666666666666697</v>
      </c>
      <c r="D23" s="178">
        <f t="shared" si="1"/>
        <v>0.24166666666666659</v>
      </c>
      <c r="E23" s="166">
        <f t="shared" si="2"/>
        <v>5.8</v>
      </c>
      <c r="F23" s="166">
        <f t="shared" si="3"/>
        <v>6.3999999999999995</v>
      </c>
      <c r="G23" s="166">
        <f t="shared" si="4"/>
        <v>2.9</v>
      </c>
      <c r="H23" s="166">
        <f t="shared" si="5"/>
        <v>5</v>
      </c>
      <c r="I23" s="166">
        <f t="shared" si="6"/>
        <v>9.9</v>
      </c>
      <c r="J23" s="166">
        <f t="shared" si="7"/>
        <v>7.9</v>
      </c>
      <c r="K23" s="166">
        <f t="shared" si="8"/>
        <v>4.5999999999999996</v>
      </c>
      <c r="L23" s="166">
        <f t="shared" si="9"/>
        <v>6.3</v>
      </c>
    </row>
    <row r="24" spans="1:12" ht="21.9" customHeight="1" x14ac:dyDescent="0.35">
      <c r="A24" s="60"/>
      <c r="B24" s="88" t="s">
        <v>45</v>
      </c>
      <c r="C24" s="174">
        <f t="shared" si="0"/>
        <v>0.39166666666666666</v>
      </c>
      <c r="D24" s="178">
        <f t="shared" si="1"/>
        <v>0.52499999999999991</v>
      </c>
      <c r="E24" s="166">
        <f t="shared" si="2"/>
        <v>3.3666666666666671</v>
      </c>
      <c r="F24" s="166">
        <f t="shared" si="3"/>
        <v>3.1</v>
      </c>
      <c r="G24" s="166">
        <f t="shared" si="4"/>
        <v>1.9</v>
      </c>
      <c r="H24" s="166">
        <f t="shared" si="5"/>
        <v>1.9</v>
      </c>
      <c r="I24" s="166">
        <f t="shared" si="6"/>
        <v>5</v>
      </c>
      <c r="J24" s="166">
        <f t="shared" si="7"/>
        <v>5.4</v>
      </c>
      <c r="K24" s="166">
        <f t="shared" si="8"/>
        <v>3.2</v>
      </c>
      <c r="L24" s="166">
        <f t="shared" si="9"/>
        <v>2</v>
      </c>
    </row>
    <row r="25" spans="1:12" ht="21.9" customHeight="1" x14ac:dyDescent="0.35">
      <c r="A25" s="60"/>
      <c r="B25" s="88" t="s">
        <v>46</v>
      </c>
      <c r="C25" s="174">
        <f t="shared" si="0"/>
        <v>0.16666666666666671</v>
      </c>
      <c r="D25" s="178">
        <f t="shared" si="1"/>
        <v>0.18333333333333338</v>
      </c>
      <c r="E25" s="166">
        <f t="shared" si="2"/>
        <v>0.16666666666666666</v>
      </c>
      <c r="F25" s="166">
        <f t="shared" si="3"/>
        <v>0.13333333333333333</v>
      </c>
      <c r="G25" s="166">
        <f t="shared" si="4"/>
        <v>0.1</v>
      </c>
      <c r="H25" s="166">
        <f t="shared" si="5"/>
        <v>0.1</v>
      </c>
      <c r="I25" s="166">
        <f t="shared" si="6"/>
        <v>0.2</v>
      </c>
      <c r="J25" s="166">
        <f t="shared" si="7"/>
        <v>0.2</v>
      </c>
      <c r="K25" s="166">
        <f t="shared" si="8"/>
        <v>0.2</v>
      </c>
      <c r="L25" s="166">
        <f t="shared" si="9"/>
        <v>0.1</v>
      </c>
    </row>
    <row r="26" spans="1:12" ht="21.9" customHeight="1" x14ac:dyDescent="0.35">
      <c r="A26" s="60"/>
      <c r="B26" s="88" t="s">
        <v>47</v>
      </c>
      <c r="C26" s="174">
        <f t="shared" si="0"/>
        <v>0.67499999999999982</v>
      </c>
      <c r="D26" s="178">
        <f t="shared" si="1"/>
        <v>0.65833333333333333</v>
      </c>
      <c r="E26" s="166">
        <f t="shared" si="2"/>
        <v>0.20000000000000004</v>
      </c>
      <c r="F26" s="166">
        <f t="shared" si="3"/>
        <v>0.3</v>
      </c>
      <c r="G26" s="166">
        <f t="shared" si="4"/>
        <v>0.1</v>
      </c>
      <c r="H26" s="166">
        <f t="shared" si="5"/>
        <v>0.1</v>
      </c>
      <c r="I26" s="166">
        <f t="shared" si="6"/>
        <v>0.3</v>
      </c>
      <c r="J26" s="166">
        <f t="shared" si="7"/>
        <v>0.5</v>
      </c>
      <c r="K26" s="166">
        <f t="shared" si="8"/>
        <v>0.2</v>
      </c>
      <c r="L26" s="166">
        <f t="shared" si="9"/>
        <v>0.3</v>
      </c>
    </row>
    <row r="27" spans="1:12" ht="21.9" customHeight="1" x14ac:dyDescent="0.35">
      <c r="A27" s="60"/>
      <c r="B27" s="88" t="s">
        <v>80</v>
      </c>
      <c r="C27" s="174">
        <f t="shared" si="0"/>
        <v>0.17500000000000002</v>
      </c>
      <c r="D27" s="178">
        <f t="shared" si="1"/>
        <v>0.22500000000000001</v>
      </c>
      <c r="E27" s="166">
        <f t="shared" si="2"/>
        <v>0.10000000000000002</v>
      </c>
      <c r="F27" s="166">
        <f t="shared" si="3"/>
        <v>-3.3333333333333333E-2</v>
      </c>
      <c r="G27" s="166">
        <f t="shared" si="4"/>
        <v>0.1</v>
      </c>
      <c r="H27" s="166">
        <f t="shared" si="5"/>
        <v>-0.1</v>
      </c>
      <c r="I27" s="166">
        <f t="shared" si="6"/>
        <v>0.1</v>
      </c>
      <c r="J27" s="166">
        <f t="shared" si="7"/>
        <v>0</v>
      </c>
      <c r="K27" s="166">
        <f t="shared" si="8"/>
        <v>0.1</v>
      </c>
      <c r="L27" s="166">
        <f t="shared" si="9"/>
        <v>0</v>
      </c>
    </row>
    <row r="28" spans="1:12" ht="21.9" customHeight="1" x14ac:dyDescent="0.35">
      <c r="A28" s="60"/>
      <c r="B28" s="88" t="s">
        <v>74</v>
      </c>
      <c r="C28" s="174">
        <f t="shared" si="0"/>
        <v>-0.69166666666666676</v>
      </c>
      <c r="D28" s="178">
        <f t="shared" si="1"/>
        <v>-1.1083333333333334</v>
      </c>
      <c r="E28" s="166">
        <f t="shared" si="2"/>
        <v>-1.8666666666666665</v>
      </c>
      <c r="F28" s="166">
        <f t="shared" si="3"/>
        <v>-1.9000000000000001</v>
      </c>
      <c r="G28" s="166">
        <f t="shared" si="4"/>
        <v>0.9</v>
      </c>
      <c r="H28" s="166">
        <f t="shared" si="5"/>
        <v>1</v>
      </c>
      <c r="I28" s="166">
        <f t="shared" si="6"/>
        <v>-2.2000000000000002</v>
      </c>
      <c r="J28" s="166">
        <f t="shared" si="7"/>
        <v>-2.2000000000000002</v>
      </c>
      <c r="K28" s="166">
        <f t="shared" si="8"/>
        <v>-4.3</v>
      </c>
      <c r="L28" s="166">
        <f t="shared" si="9"/>
        <v>-4.5</v>
      </c>
    </row>
    <row r="29" spans="1:12" ht="21.9" customHeight="1" x14ac:dyDescent="0.35">
      <c r="A29" s="60"/>
      <c r="B29" s="88" t="s">
        <v>75</v>
      </c>
      <c r="C29" s="174">
        <f t="shared" si="0"/>
        <v>0.69166666666666676</v>
      </c>
      <c r="D29" s="178">
        <f t="shared" si="1"/>
        <v>0.48333333333333323</v>
      </c>
      <c r="E29" s="166">
        <f t="shared" si="2"/>
        <v>0.19999999999999998</v>
      </c>
      <c r="F29" s="166">
        <f t="shared" si="3"/>
        <v>0.16666666666666666</v>
      </c>
      <c r="G29" s="166">
        <f t="shared" si="4"/>
        <v>0.2</v>
      </c>
      <c r="H29" s="166">
        <f t="shared" si="5"/>
        <v>0.3</v>
      </c>
      <c r="I29" s="166">
        <f t="shared" si="6"/>
        <v>0.3</v>
      </c>
      <c r="J29" s="166">
        <f t="shared" si="7"/>
        <v>0.2</v>
      </c>
      <c r="K29" s="166">
        <f t="shared" si="8"/>
        <v>0.1</v>
      </c>
      <c r="L29" s="166">
        <f t="shared" si="9"/>
        <v>0</v>
      </c>
    </row>
    <row r="30" spans="1:12" ht="21.9" customHeight="1" x14ac:dyDescent="0.35">
      <c r="A30" s="60"/>
      <c r="B30" s="88" t="s">
        <v>48</v>
      </c>
      <c r="C30" s="174">
        <f t="shared" si="0"/>
        <v>0.44999999999999996</v>
      </c>
      <c r="D30" s="178">
        <f t="shared" si="1"/>
        <v>0.55000000000000004</v>
      </c>
      <c r="E30" s="166">
        <f t="shared" si="2"/>
        <v>1.0999999999999999</v>
      </c>
      <c r="F30" s="166">
        <f t="shared" si="3"/>
        <v>1.8333333333333333</v>
      </c>
      <c r="G30" s="166">
        <f t="shared" si="4"/>
        <v>0.8</v>
      </c>
      <c r="H30" s="166">
        <f t="shared" si="5"/>
        <v>0.3</v>
      </c>
      <c r="I30" s="166">
        <f t="shared" si="6"/>
        <v>1.2</v>
      </c>
      <c r="J30" s="166">
        <f t="shared" si="7"/>
        <v>2.9</v>
      </c>
      <c r="K30" s="166">
        <f t="shared" si="8"/>
        <v>1.3</v>
      </c>
      <c r="L30" s="166">
        <f t="shared" si="9"/>
        <v>2.2999999999999998</v>
      </c>
    </row>
    <row r="31" spans="1:12" ht="21.9" customHeight="1" x14ac:dyDescent="0.35">
      <c r="A31" s="60"/>
      <c r="B31" s="89" t="s">
        <v>49</v>
      </c>
      <c r="C31" s="174">
        <f t="shared" si="0"/>
        <v>0.48333333333333334</v>
      </c>
      <c r="D31" s="178">
        <f t="shared" si="1"/>
        <v>0.48333333333333334</v>
      </c>
      <c r="E31" s="166">
        <f t="shared" si="2"/>
        <v>0.10000000000000002</v>
      </c>
      <c r="F31" s="166">
        <f t="shared" si="3"/>
        <v>0.33333333333333331</v>
      </c>
      <c r="G31" s="166">
        <f t="shared" si="4"/>
        <v>0.2</v>
      </c>
      <c r="H31" s="166">
        <f t="shared" si="5"/>
        <v>0.5</v>
      </c>
      <c r="I31" s="166">
        <f t="shared" si="6"/>
        <v>0.1</v>
      </c>
      <c r="J31" s="166">
        <f t="shared" si="7"/>
        <v>0</v>
      </c>
      <c r="K31" s="166">
        <f t="shared" si="8"/>
        <v>0</v>
      </c>
      <c r="L31" s="166">
        <f t="shared" si="9"/>
        <v>0.5</v>
      </c>
    </row>
    <row r="32" spans="1:12" ht="21.9" customHeight="1" x14ac:dyDescent="0.35">
      <c r="A32" s="60"/>
      <c r="B32" s="89" t="s">
        <v>50</v>
      </c>
      <c r="C32" s="174">
        <f t="shared" si="0"/>
        <v>0.78333333333333321</v>
      </c>
      <c r="D32" s="178">
        <f t="shared" si="1"/>
        <v>0.91666666666666663</v>
      </c>
      <c r="E32" s="166">
        <f t="shared" si="2"/>
        <v>0.43333333333333335</v>
      </c>
      <c r="F32" s="166">
        <f t="shared" si="3"/>
        <v>0.43333333333333335</v>
      </c>
      <c r="G32" s="166">
        <f t="shared" si="4"/>
        <v>0.5</v>
      </c>
      <c r="H32" s="166">
        <f t="shared" si="5"/>
        <v>0.6</v>
      </c>
      <c r="I32" s="166">
        <f t="shared" si="6"/>
        <v>0.6</v>
      </c>
      <c r="J32" s="166">
        <f t="shared" si="7"/>
        <v>0.4</v>
      </c>
      <c r="K32" s="166">
        <f t="shared" si="8"/>
        <v>0.2</v>
      </c>
      <c r="L32" s="166">
        <f t="shared" si="9"/>
        <v>0.3</v>
      </c>
    </row>
    <row r="33" spans="1:24" ht="21.9" customHeight="1" x14ac:dyDescent="0.35">
      <c r="A33" s="60"/>
      <c r="B33" s="89" t="s">
        <v>76</v>
      </c>
      <c r="C33" s="174">
        <f t="shared" si="0"/>
        <v>0.26666666666666672</v>
      </c>
      <c r="D33" s="178">
        <f t="shared" si="1"/>
        <v>0.27500000000000002</v>
      </c>
      <c r="E33" s="166">
        <f t="shared" si="2"/>
        <v>0.3</v>
      </c>
      <c r="F33" s="166">
        <f t="shared" si="3"/>
        <v>0.53333333333333333</v>
      </c>
      <c r="G33" s="166">
        <f t="shared" si="4"/>
        <v>0.3</v>
      </c>
      <c r="H33" s="166">
        <f t="shared" si="5"/>
        <v>0</v>
      </c>
      <c r="I33" s="166">
        <f t="shared" si="6"/>
        <v>0.4</v>
      </c>
      <c r="J33" s="166">
        <f t="shared" si="7"/>
        <v>0.4</v>
      </c>
      <c r="K33" s="166">
        <f t="shared" si="8"/>
        <v>0.2</v>
      </c>
      <c r="L33" s="166">
        <f t="shared" si="9"/>
        <v>1.2</v>
      </c>
    </row>
    <row r="34" spans="1:24" ht="21.9" customHeight="1" x14ac:dyDescent="0.35">
      <c r="A34" s="60"/>
      <c r="B34" s="89" t="s">
        <v>77</v>
      </c>
      <c r="C34" s="174">
        <f t="shared" si="0"/>
        <v>0.79999999999999993</v>
      </c>
      <c r="D34" s="178">
        <f t="shared" si="1"/>
        <v>0.83333333333333315</v>
      </c>
      <c r="E34" s="166">
        <f>AVERAGE(G34,I34,K34)</f>
        <v>-3.3333333333333333E-2</v>
      </c>
      <c r="F34" s="166">
        <f t="shared" si="3"/>
        <v>-0.13333333333333333</v>
      </c>
      <c r="G34" s="166">
        <f t="shared" si="4"/>
        <v>-0.2</v>
      </c>
      <c r="H34" s="166">
        <f t="shared" si="5"/>
        <v>-0.3</v>
      </c>
      <c r="I34" s="166">
        <f t="shared" si="6"/>
        <v>0.2</v>
      </c>
      <c r="J34" s="166">
        <f t="shared" si="7"/>
        <v>0.2</v>
      </c>
      <c r="K34" s="166">
        <f t="shared" si="8"/>
        <v>-0.1</v>
      </c>
      <c r="L34" s="166">
        <f t="shared" si="9"/>
        <v>-0.3</v>
      </c>
    </row>
    <row r="35" spans="1:24" s="48" customFormat="1" ht="21.9" customHeight="1" x14ac:dyDescent="0.35">
      <c r="A35" s="58"/>
      <c r="B35" s="89" t="s">
        <v>51</v>
      </c>
      <c r="C35" s="174">
        <f t="shared" si="0"/>
        <v>-1.6666666666666666E-2</v>
      </c>
      <c r="D35" s="178">
        <f t="shared" si="1"/>
        <v>-0.10833333333333332</v>
      </c>
      <c r="E35" s="166">
        <f t="shared" si="2"/>
        <v>0</v>
      </c>
      <c r="F35" s="166">
        <f t="shared" si="3"/>
        <v>-3.3333333333333326E-2</v>
      </c>
      <c r="G35" s="166">
        <f t="shared" si="4"/>
        <v>0.1</v>
      </c>
      <c r="H35" s="166">
        <f t="shared" si="5"/>
        <v>0</v>
      </c>
      <c r="I35" s="166">
        <f t="shared" si="6"/>
        <v>-0.1</v>
      </c>
      <c r="J35" s="166">
        <f t="shared" si="7"/>
        <v>0.2</v>
      </c>
      <c r="K35" s="166">
        <f t="shared" si="8"/>
        <v>0</v>
      </c>
      <c r="L35" s="166">
        <f t="shared" si="9"/>
        <v>-0.3</v>
      </c>
    </row>
    <row r="36" spans="1:24" s="48" customFormat="1" ht="21.9" customHeight="1" x14ac:dyDescent="0.35">
      <c r="A36" s="58"/>
      <c r="B36" s="89" t="s">
        <v>52</v>
      </c>
      <c r="C36" s="174">
        <f t="shared" si="0"/>
        <v>0.28333333333333333</v>
      </c>
      <c r="D36" s="178">
        <f t="shared" si="1"/>
        <v>0.33333333333333331</v>
      </c>
      <c r="E36" s="166">
        <f t="shared" si="2"/>
        <v>0.20000000000000004</v>
      </c>
      <c r="F36" s="166">
        <f t="shared" si="3"/>
        <v>0.23333333333333331</v>
      </c>
      <c r="G36" s="166">
        <f t="shared" si="4"/>
        <v>0.2</v>
      </c>
      <c r="H36" s="166">
        <f t="shared" si="5"/>
        <v>0.1</v>
      </c>
      <c r="I36" s="166">
        <f t="shared" si="6"/>
        <v>0.2</v>
      </c>
      <c r="J36" s="166">
        <f t="shared" si="7"/>
        <v>0.5</v>
      </c>
      <c r="K36" s="166">
        <f t="shared" si="8"/>
        <v>0.2</v>
      </c>
      <c r="L36" s="166">
        <f t="shared" si="9"/>
        <v>0.1</v>
      </c>
    </row>
    <row r="37" spans="1:24" s="48" customFormat="1" ht="21.9" customHeight="1" x14ac:dyDescent="0.3">
      <c r="A37" s="58"/>
      <c r="B37" s="90" t="s">
        <v>53</v>
      </c>
      <c r="C37" s="174">
        <f t="shared" si="0"/>
        <v>0.11666666666666668</v>
      </c>
      <c r="D37" s="178">
        <f t="shared" si="1"/>
        <v>0.16666666666666666</v>
      </c>
      <c r="E37" s="166">
        <f t="shared" si="2"/>
        <v>0.13333333333333333</v>
      </c>
      <c r="F37" s="166">
        <f t="shared" si="3"/>
        <v>9.9999999999999992E-2</v>
      </c>
      <c r="G37" s="166">
        <f t="shared" si="4"/>
        <v>0</v>
      </c>
      <c r="H37" s="166">
        <f t="shared" si="5"/>
        <v>-0.2</v>
      </c>
      <c r="I37" s="166">
        <f t="shared" si="6"/>
        <v>0</v>
      </c>
      <c r="J37" s="166">
        <f t="shared" si="7"/>
        <v>0</v>
      </c>
      <c r="K37" s="166">
        <f t="shared" si="8"/>
        <v>0.4</v>
      </c>
      <c r="L37" s="166">
        <f t="shared" si="9"/>
        <v>0.5</v>
      </c>
    </row>
    <row r="38" spans="1:24" s="48" customFormat="1" ht="21.9" customHeight="1" x14ac:dyDescent="0.3">
      <c r="B38" s="90" t="s">
        <v>54</v>
      </c>
      <c r="C38" s="174">
        <f t="shared" si="0"/>
        <v>0.8833333333333333</v>
      </c>
      <c r="D38" s="178">
        <f t="shared" si="1"/>
        <v>0.8833333333333333</v>
      </c>
      <c r="E38" s="166">
        <f t="shared" si="2"/>
        <v>-6.6666666666666666E-2</v>
      </c>
      <c r="F38" s="166">
        <f t="shared" si="3"/>
        <v>-6.6666666666666666E-2</v>
      </c>
      <c r="G38" s="166">
        <f t="shared" si="4"/>
        <v>0</v>
      </c>
      <c r="H38" s="166">
        <f t="shared" si="5"/>
        <v>0</v>
      </c>
      <c r="I38" s="166">
        <f t="shared" si="6"/>
        <v>-0.3</v>
      </c>
      <c r="J38" s="166">
        <f t="shared" si="7"/>
        <v>-0.3</v>
      </c>
      <c r="K38" s="166">
        <f t="shared" si="8"/>
        <v>0.1</v>
      </c>
      <c r="L38" s="166">
        <f t="shared" si="9"/>
        <v>0.1</v>
      </c>
    </row>
    <row r="39" spans="1:24" s="48" customFormat="1" ht="21.9" customHeight="1" x14ac:dyDescent="0.3">
      <c r="A39" s="58"/>
      <c r="B39" s="90" t="s">
        <v>55</v>
      </c>
      <c r="C39" s="174">
        <f t="shared" si="0"/>
        <v>0.34166666666666673</v>
      </c>
      <c r="D39" s="178">
        <f t="shared" si="1"/>
        <v>0.41666666666666669</v>
      </c>
      <c r="E39" s="166">
        <f t="shared" si="2"/>
        <v>-0.46666666666666673</v>
      </c>
      <c r="F39" s="166">
        <f t="shared" si="3"/>
        <v>-0.5</v>
      </c>
      <c r="G39" s="166">
        <f t="shared" si="4"/>
        <v>1.8</v>
      </c>
      <c r="H39" s="166">
        <f t="shared" si="5"/>
        <v>1.6</v>
      </c>
      <c r="I39" s="166">
        <f t="shared" si="6"/>
        <v>-1.1000000000000001</v>
      </c>
      <c r="J39" s="166">
        <f t="shared" si="7"/>
        <v>-1.1000000000000001</v>
      </c>
      <c r="K39" s="166">
        <f t="shared" si="8"/>
        <v>-2.1</v>
      </c>
      <c r="L39" s="166">
        <f t="shared" si="9"/>
        <v>-2</v>
      </c>
    </row>
    <row r="40" spans="1:24" ht="21.9" customHeight="1" x14ac:dyDescent="0.3">
      <c r="A40" s="60"/>
      <c r="B40" s="90" t="s">
        <v>56</v>
      </c>
      <c r="C40" s="174">
        <f t="shared" si="0"/>
        <v>-0.96666666666666667</v>
      </c>
      <c r="D40" s="178">
        <f t="shared" si="1"/>
        <v>-0.66666666666666663</v>
      </c>
      <c r="E40" s="166">
        <f t="shared" si="2"/>
        <v>-0.9</v>
      </c>
      <c r="F40" s="166">
        <f t="shared" si="3"/>
        <v>-0.5</v>
      </c>
      <c r="G40" s="166">
        <f t="shared" si="4"/>
        <v>-1.7</v>
      </c>
      <c r="H40" s="166">
        <f t="shared" si="5"/>
        <v>-1</v>
      </c>
      <c r="I40" s="166">
        <f t="shared" si="6"/>
        <v>-0.5</v>
      </c>
      <c r="J40" s="166">
        <f t="shared" si="7"/>
        <v>-0.5</v>
      </c>
      <c r="K40" s="166">
        <f t="shared" si="8"/>
        <v>-0.5</v>
      </c>
      <c r="L40" s="166">
        <f t="shared" si="9"/>
        <v>0</v>
      </c>
    </row>
    <row r="41" spans="1:24" ht="21.9" customHeight="1" x14ac:dyDescent="0.3">
      <c r="A41" s="60"/>
      <c r="B41" s="90" t="s">
        <v>57</v>
      </c>
      <c r="C41" s="174">
        <f t="shared" si="0"/>
        <v>-0.5</v>
      </c>
      <c r="D41" s="178">
        <f t="shared" si="1"/>
        <v>-0.5</v>
      </c>
      <c r="E41" s="166">
        <f t="shared" si="2"/>
        <v>-1.2</v>
      </c>
      <c r="F41" s="166">
        <f t="shared" si="3"/>
        <v>-1.2</v>
      </c>
      <c r="G41" s="166">
        <f t="shared" si="4"/>
        <v>-1.7</v>
      </c>
      <c r="H41" s="166">
        <f t="shared" si="5"/>
        <v>-1.7</v>
      </c>
      <c r="I41" s="166">
        <f t="shared" si="6"/>
        <v>-0.8</v>
      </c>
      <c r="J41" s="166">
        <f t="shared" si="7"/>
        <v>-0.8</v>
      </c>
      <c r="K41" s="166">
        <f t="shared" si="8"/>
        <v>-1.1000000000000001</v>
      </c>
      <c r="L41" s="166">
        <f t="shared" si="9"/>
        <v>-1.1000000000000001</v>
      </c>
    </row>
    <row r="42" spans="1:24" ht="21.9" customHeight="1" x14ac:dyDescent="0.3">
      <c r="B42" s="90" t="s">
        <v>58</v>
      </c>
      <c r="C42" s="174">
        <f t="shared" si="0"/>
        <v>-0.11666666666666668</v>
      </c>
      <c r="D42" s="178">
        <f t="shared" si="1"/>
        <v>-0.11666666666666668</v>
      </c>
      <c r="E42" s="166">
        <f t="shared" si="2"/>
        <v>-0.3666666666666667</v>
      </c>
      <c r="F42" s="166">
        <f t="shared" si="3"/>
        <v>-0.3666666666666667</v>
      </c>
      <c r="G42" s="166">
        <f t="shared" si="4"/>
        <v>0</v>
      </c>
      <c r="H42" s="166">
        <f t="shared" si="5"/>
        <v>0</v>
      </c>
      <c r="I42" s="166">
        <f t="shared" si="6"/>
        <v>-1.1000000000000001</v>
      </c>
      <c r="J42" s="166">
        <f t="shared" si="7"/>
        <v>-1.1000000000000001</v>
      </c>
      <c r="K42" s="166">
        <f t="shared" si="8"/>
        <v>0</v>
      </c>
      <c r="L42" s="166">
        <f t="shared" si="9"/>
        <v>0</v>
      </c>
    </row>
    <row r="43" spans="1:24" ht="21.9" customHeight="1" x14ac:dyDescent="0.3">
      <c r="A43" s="2"/>
      <c r="B43" s="90" t="s">
        <v>78</v>
      </c>
      <c r="C43" s="174">
        <f t="shared" si="0"/>
        <v>-0.59166666666666667</v>
      </c>
      <c r="D43" s="178">
        <f t="shared" si="1"/>
        <v>-0.80833333333333346</v>
      </c>
      <c r="E43" s="166">
        <f t="shared" si="2"/>
        <v>0.16666666666666666</v>
      </c>
      <c r="F43" s="166">
        <f t="shared" si="3"/>
        <v>0.33333333333333343</v>
      </c>
      <c r="G43" s="166">
        <f t="shared" si="4"/>
        <v>-0.5</v>
      </c>
      <c r="H43" s="166">
        <f t="shared" si="5"/>
        <v>-0.6</v>
      </c>
      <c r="I43" s="166">
        <f t="shared" si="6"/>
        <v>0.5</v>
      </c>
      <c r="J43" s="166">
        <f t="shared" si="7"/>
        <v>1.8</v>
      </c>
      <c r="K43" s="166">
        <f t="shared" si="8"/>
        <v>0.5</v>
      </c>
      <c r="L43" s="166">
        <f t="shared" si="9"/>
        <v>-0.2</v>
      </c>
      <c r="M43" s="2"/>
      <c r="N43" s="2"/>
    </row>
    <row r="44" spans="1:24" ht="21.9" customHeight="1" x14ac:dyDescent="0.3">
      <c r="B44" s="90" t="s">
        <v>79</v>
      </c>
      <c r="C44" s="174">
        <f t="shared" si="0"/>
        <v>0.49999999999999994</v>
      </c>
      <c r="D44" s="178">
        <f t="shared" si="1"/>
        <v>0.43333333333333335</v>
      </c>
      <c r="E44" s="166">
        <f t="shared" si="2"/>
        <v>0.13333333333333333</v>
      </c>
      <c r="F44" s="166">
        <f t="shared" si="3"/>
        <v>0.40000000000000008</v>
      </c>
      <c r="G44" s="166">
        <f t="shared" si="4"/>
        <v>0.2</v>
      </c>
      <c r="H44" s="166">
        <f t="shared" si="5"/>
        <v>0.3</v>
      </c>
      <c r="I44" s="166">
        <f t="shared" si="6"/>
        <v>0.3</v>
      </c>
      <c r="J44" s="166">
        <f t="shared" si="7"/>
        <v>0.5</v>
      </c>
      <c r="K44" s="166">
        <f t="shared" si="8"/>
        <v>-0.1</v>
      </c>
      <c r="L44" s="166">
        <f t="shared" si="9"/>
        <v>0.4</v>
      </c>
      <c r="O44" s="37"/>
      <c r="P44" s="37"/>
      <c r="Q44" s="37"/>
      <c r="R44" s="37"/>
      <c r="S44" s="37"/>
      <c r="T44" s="37"/>
      <c r="U44" s="37"/>
      <c r="X44" s="34"/>
    </row>
    <row r="45" spans="1:24" ht="21.9" customHeight="1" x14ac:dyDescent="0.3">
      <c r="B45" s="90" t="s">
        <v>59</v>
      </c>
      <c r="C45" s="174">
        <f t="shared" si="0"/>
        <v>0.18333333333333335</v>
      </c>
      <c r="D45" s="178">
        <f t="shared" si="1"/>
        <v>9.9999999999999978E-2</v>
      </c>
      <c r="E45" s="166">
        <f t="shared" si="2"/>
        <v>0.23333333333333331</v>
      </c>
      <c r="F45" s="166">
        <f t="shared" si="3"/>
        <v>0.20000000000000004</v>
      </c>
      <c r="G45" s="166">
        <f t="shared" si="4"/>
        <v>0.6</v>
      </c>
      <c r="H45" s="166">
        <f t="shared" si="5"/>
        <v>0.2</v>
      </c>
      <c r="I45" s="166">
        <f t="shared" si="6"/>
        <v>0.6</v>
      </c>
      <c r="J45" s="166">
        <f t="shared" si="7"/>
        <v>0.4</v>
      </c>
      <c r="K45" s="166">
        <f t="shared" si="8"/>
        <v>-0.5</v>
      </c>
      <c r="L45" s="166">
        <f t="shared" si="9"/>
        <v>0</v>
      </c>
      <c r="O45" s="37"/>
      <c r="P45" s="37"/>
      <c r="Q45" s="37"/>
      <c r="R45" s="37"/>
      <c r="S45" s="37"/>
      <c r="T45" s="37"/>
      <c r="U45" s="37"/>
      <c r="X45" s="34"/>
    </row>
    <row r="46" spans="1:24" ht="21.9" customHeight="1" x14ac:dyDescent="0.3">
      <c r="B46" s="90" t="s">
        <v>60</v>
      </c>
      <c r="C46" s="174">
        <f t="shared" si="0"/>
        <v>0.48333333333333334</v>
      </c>
      <c r="D46" s="178">
        <f t="shared" si="1"/>
        <v>0.4916666666666667</v>
      </c>
      <c r="E46" s="166">
        <f t="shared" si="2"/>
        <v>0.39999999999999997</v>
      </c>
      <c r="F46" s="166">
        <f t="shared" si="3"/>
        <v>0.39999999999999997</v>
      </c>
      <c r="G46" s="166">
        <f t="shared" si="4"/>
        <v>1</v>
      </c>
      <c r="H46" s="166">
        <f t="shared" si="5"/>
        <v>0.9</v>
      </c>
      <c r="I46" s="166">
        <f t="shared" si="6"/>
        <v>0.2</v>
      </c>
      <c r="J46" s="166">
        <f t="shared" si="7"/>
        <v>0.3</v>
      </c>
      <c r="K46" s="166">
        <f t="shared" si="8"/>
        <v>0</v>
      </c>
      <c r="L46" s="166">
        <f t="shared" si="9"/>
        <v>0</v>
      </c>
      <c r="O46" s="37"/>
      <c r="P46" s="37"/>
      <c r="Q46" s="37"/>
      <c r="R46" s="37"/>
      <c r="S46" s="37"/>
      <c r="T46" s="37"/>
      <c r="U46" s="37"/>
      <c r="X46" s="34"/>
    </row>
    <row r="47" spans="1:24" ht="21.9" customHeight="1" x14ac:dyDescent="0.3">
      <c r="B47" s="90" t="s">
        <v>61</v>
      </c>
      <c r="C47" s="174">
        <f t="shared" si="0"/>
        <v>1.5333333333333339</v>
      </c>
      <c r="D47" s="178">
        <f t="shared" si="1"/>
        <v>1.5333333333333339</v>
      </c>
      <c r="E47" s="166">
        <f t="shared" si="2"/>
        <v>-10.066666666666666</v>
      </c>
      <c r="F47" s="166">
        <f>AVERAGE(H47,J47,L47)</f>
        <v>-10.066666666666666</v>
      </c>
      <c r="G47" s="166">
        <f t="shared" si="4"/>
        <v>-15.3</v>
      </c>
      <c r="H47" s="166">
        <f t="shared" si="5"/>
        <v>-15.3</v>
      </c>
      <c r="I47" s="166">
        <f t="shared" si="6"/>
        <v>-8.1999999999999993</v>
      </c>
      <c r="J47" s="166">
        <f t="shared" si="7"/>
        <v>-8.1999999999999993</v>
      </c>
      <c r="K47" s="166">
        <f t="shared" si="8"/>
        <v>-6.7</v>
      </c>
      <c r="L47" s="166">
        <f t="shared" si="9"/>
        <v>-6.7</v>
      </c>
      <c r="O47" s="37"/>
      <c r="P47" s="37"/>
      <c r="Q47" s="37"/>
      <c r="R47" s="37"/>
      <c r="S47" s="37"/>
      <c r="T47" s="37"/>
      <c r="U47" s="37"/>
      <c r="X47" s="34"/>
    </row>
    <row r="48" spans="1:24" ht="21.9" customHeight="1" x14ac:dyDescent="0.3">
      <c r="B48" s="90" t="s">
        <v>62</v>
      </c>
      <c r="C48" s="174">
        <f t="shared" si="0"/>
        <v>0.22500000000000001</v>
      </c>
      <c r="D48" s="178">
        <f t="shared" si="1"/>
        <v>0.3</v>
      </c>
      <c r="E48" s="166">
        <f t="shared" si="2"/>
        <v>0.93333333333333324</v>
      </c>
      <c r="F48" s="166">
        <f t="shared" si="3"/>
        <v>1.5999999999999999</v>
      </c>
      <c r="G48" s="166">
        <f t="shared" si="4"/>
        <v>2.4</v>
      </c>
      <c r="H48" s="166">
        <f t="shared" si="5"/>
        <v>5</v>
      </c>
      <c r="I48" s="166">
        <f t="shared" si="6"/>
        <v>0.4</v>
      </c>
      <c r="J48" s="166">
        <f t="shared" si="7"/>
        <v>-0.2</v>
      </c>
      <c r="K48" s="166">
        <f t="shared" si="8"/>
        <v>0</v>
      </c>
      <c r="L48" s="166">
        <f t="shared" si="9"/>
        <v>0</v>
      </c>
      <c r="O48" s="37"/>
      <c r="P48" s="37"/>
      <c r="Q48" s="37"/>
      <c r="R48" s="37"/>
      <c r="S48" s="37"/>
      <c r="T48" s="37"/>
      <c r="U48" s="37"/>
      <c r="X48" s="34"/>
    </row>
    <row r="49" spans="2:24" ht="21.9" customHeight="1" x14ac:dyDescent="0.3">
      <c r="B49" s="90" t="s">
        <v>63</v>
      </c>
      <c r="C49" s="174">
        <f t="shared" si="0"/>
        <v>0.19166666666666668</v>
      </c>
      <c r="D49" s="178">
        <f t="shared" si="1"/>
        <v>0.28333333333333333</v>
      </c>
      <c r="E49" s="166">
        <f t="shared" si="2"/>
        <v>1.5</v>
      </c>
      <c r="F49" s="166">
        <f t="shared" si="3"/>
        <v>1.2666666666666666</v>
      </c>
      <c r="G49" s="166">
        <f t="shared" si="4"/>
        <v>3.9</v>
      </c>
      <c r="H49" s="166">
        <f t="shared" si="5"/>
        <v>3.8</v>
      </c>
      <c r="I49" s="166">
        <f t="shared" si="6"/>
        <v>0.6</v>
      </c>
      <c r="J49" s="166">
        <f t="shared" si="7"/>
        <v>0</v>
      </c>
      <c r="K49" s="166">
        <f t="shared" si="8"/>
        <v>0</v>
      </c>
      <c r="L49" s="166">
        <f t="shared" si="9"/>
        <v>0</v>
      </c>
      <c r="O49" s="37"/>
      <c r="P49" s="37"/>
      <c r="Q49" s="37"/>
      <c r="R49" s="37"/>
      <c r="S49" s="37"/>
      <c r="T49" s="37"/>
      <c r="U49" s="37"/>
      <c r="X49" s="34"/>
    </row>
    <row r="50" spans="2:24" ht="21.9" customHeight="1" x14ac:dyDescent="0.3">
      <c r="B50" s="90" t="s">
        <v>64</v>
      </c>
      <c r="C50" s="174">
        <f t="shared" si="0"/>
        <v>-2.4999999999999998E-2</v>
      </c>
      <c r="D50" s="178">
        <f t="shared" si="1"/>
        <v>-0.13333333333333333</v>
      </c>
      <c r="E50" s="166">
        <f t="shared" si="2"/>
        <v>0.79999999999999993</v>
      </c>
      <c r="F50" s="166">
        <f t="shared" si="3"/>
        <v>-0.26666666666666666</v>
      </c>
      <c r="G50" s="166">
        <f t="shared" si="4"/>
        <v>0</v>
      </c>
      <c r="H50" s="166">
        <f t="shared" si="5"/>
        <v>0</v>
      </c>
      <c r="I50" s="166">
        <f t="shared" si="6"/>
        <v>2.4</v>
      </c>
      <c r="J50" s="166">
        <f t="shared" si="7"/>
        <v>-0.8</v>
      </c>
      <c r="K50" s="166">
        <f t="shared" si="8"/>
        <v>0</v>
      </c>
      <c r="L50" s="166">
        <f t="shared" si="9"/>
        <v>0</v>
      </c>
      <c r="O50" s="37"/>
      <c r="P50" s="37"/>
      <c r="Q50" s="37"/>
      <c r="R50" s="37"/>
      <c r="S50" s="37"/>
      <c r="T50" s="37"/>
      <c r="U50" s="37"/>
      <c r="X50" s="34"/>
    </row>
    <row r="51" spans="2:24" ht="21.9" customHeight="1" x14ac:dyDescent="0.3">
      <c r="B51" s="90" t="s">
        <v>65</v>
      </c>
      <c r="C51" s="174">
        <f t="shared" si="0"/>
        <v>0.17500000000000002</v>
      </c>
      <c r="D51" s="178">
        <f t="shared" si="1"/>
        <v>0.17500000000000002</v>
      </c>
      <c r="E51" s="166">
        <f t="shared" si="2"/>
        <v>0.56666666666666665</v>
      </c>
      <c r="F51" s="166">
        <f t="shared" si="3"/>
        <v>0.56666666666666676</v>
      </c>
      <c r="G51" s="166">
        <f t="shared" si="4"/>
        <v>0.6</v>
      </c>
      <c r="H51" s="166">
        <f t="shared" si="5"/>
        <v>1.2</v>
      </c>
      <c r="I51" s="166">
        <f t="shared" si="6"/>
        <v>0.6</v>
      </c>
      <c r="J51" s="166">
        <f t="shared" si="7"/>
        <v>0.4</v>
      </c>
      <c r="K51" s="166">
        <f t="shared" si="8"/>
        <v>0.5</v>
      </c>
      <c r="L51" s="166">
        <f t="shared" si="9"/>
        <v>0.1</v>
      </c>
      <c r="O51" s="37"/>
      <c r="P51" s="37"/>
      <c r="Q51" s="37"/>
      <c r="R51" s="37"/>
      <c r="S51" s="37"/>
      <c r="T51" s="37"/>
      <c r="U51" s="37"/>
      <c r="X51" s="34"/>
    </row>
    <row r="52" spans="2:24" ht="21.9" customHeight="1" x14ac:dyDescent="0.3">
      <c r="B52" s="90" t="s">
        <v>66</v>
      </c>
      <c r="C52" s="174">
        <f t="shared" si="0"/>
        <v>0.60833333333333328</v>
      </c>
      <c r="D52" s="178">
        <f t="shared" si="1"/>
        <v>0.66666666666666663</v>
      </c>
      <c r="E52" s="166">
        <f t="shared" si="2"/>
        <v>0.3666666666666667</v>
      </c>
      <c r="F52" s="166">
        <f t="shared" si="3"/>
        <v>0.3666666666666667</v>
      </c>
      <c r="G52" s="166">
        <f t="shared" si="4"/>
        <v>0.3</v>
      </c>
      <c r="H52" s="166">
        <f t="shared" si="5"/>
        <v>0.2</v>
      </c>
      <c r="I52" s="166">
        <f t="shared" si="6"/>
        <v>0.5</v>
      </c>
      <c r="J52" s="166">
        <f t="shared" si="7"/>
        <v>0.5</v>
      </c>
      <c r="K52" s="166">
        <f t="shared" si="8"/>
        <v>0.3</v>
      </c>
      <c r="L52" s="166">
        <f t="shared" si="9"/>
        <v>0.4</v>
      </c>
      <c r="O52" s="37"/>
      <c r="P52" s="37"/>
      <c r="Q52" s="37"/>
      <c r="R52" s="37"/>
      <c r="S52" s="37"/>
      <c r="T52" s="37"/>
      <c r="U52" s="37"/>
      <c r="X52" s="34"/>
    </row>
    <row r="53" spans="2:24" ht="21.9" customHeight="1" x14ac:dyDescent="0.3">
      <c r="B53" s="90" t="s">
        <v>67</v>
      </c>
      <c r="C53" s="174">
        <f t="shared" si="0"/>
        <v>0.92499999999999949</v>
      </c>
      <c r="D53" s="178">
        <f t="shared" si="1"/>
        <v>1.1666666666666661</v>
      </c>
      <c r="E53" s="166">
        <f t="shared" si="2"/>
        <v>-4.7333333333333334</v>
      </c>
      <c r="F53" s="166">
        <f t="shared" si="3"/>
        <v>-8.7999999999999989</v>
      </c>
      <c r="G53" s="166">
        <f t="shared" si="4"/>
        <v>-2.5</v>
      </c>
      <c r="H53" s="166">
        <f t="shared" si="5"/>
        <v>-13.6</v>
      </c>
      <c r="I53" s="166">
        <f t="shared" si="6"/>
        <v>-2.8</v>
      </c>
      <c r="J53" s="166">
        <f t="shared" si="7"/>
        <v>-5.7</v>
      </c>
      <c r="K53" s="166">
        <f t="shared" si="8"/>
        <v>-8.9</v>
      </c>
      <c r="L53" s="166">
        <f t="shared" si="9"/>
        <v>-7.1</v>
      </c>
      <c r="O53" s="37"/>
      <c r="P53" s="37"/>
      <c r="Q53" s="37"/>
      <c r="R53" s="37"/>
      <c r="S53" s="37"/>
      <c r="T53" s="37"/>
      <c r="U53" s="37"/>
      <c r="X53" s="34"/>
    </row>
    <row r="54" spans="2:24" ht="21.9" customHeight="1" x14ac:dyDescent="0.3">
      <c r="B54" s="90" t="s">
        <v>68</v>
      </c>
      <c r="C54" s="174">
        <f t="shared" si="0"/>
        <v>0.50833333333333319</v>
      </c>
      <c r="D54" s="178">
        <f t="shared" si="1"/>
        <v>0.46666666666666673</v>
      </c>
      <c r="E54" s="166">
        <f t="shared" si="2"/>
        <v>9.9999999999999992E-2</v>
      </c>
      <c r="F54" s="166">
        <f t="shared" si="3"/>
        <v>0.13333333333333333</v>
      </c>
      <c r="G54" s="166">
        <f t="shared" si="4"/>
        <v>-0.1</v>
      </c>
      <c r="H54" s="166">
        <f t="shared" si="5"/>
        <v>0.2</v>
      </c>
      <c r="I54" s="166">
        <f t="shared" si="6"/>
        <v>0.1</v>
      </c>
      <c r="J54" s="166">
        <f t="shared" si="7"/>
        <v>0</v>
      </c>
      <c r="K54" s="166">
        <f t="shared" si="8"/>
        <v>0.3</v>
      </c>
      <c r="L54" s="166">
        <f t="shared" si="9"/>
        <v>0.2</v>
      </c>
      <c r="O54" s="37"/>
      <c r="P54" s="37"/>
      <c r="Q54" s="37"/>
      <c r="R54" s="37"/>
      <c r="S54" s="37"/>
      <c r="T54" s="37"/>
      <c r="U54" s="37"/>
      <c r="X54" s="34"/>
    </row>
    <row r="55" spans="2:24" ht="21.9" customHeight="1" x14ac:dyDescent="0.3">
      <c r="B55" s="90" t="s">
        <v>69</v>
      </c>
      <c r="C55" s="174">
        <f t="shared" si="0"/>
        <v>0.39999999999999997</v>
      </c>
      <c r="D55" s="178">
        <f t="shared" si="1"/>
        <v>0.35000000000000009</v>
      </c>
      <c r="E55" s="166">
        <f t="shared" si="2"/>
        <v>0.76666666666666672</v>
      </c>
      <c r="F55" s="166">
        <f t="shared" si="3"/>
        <v>0.70000000000000007</v>
      </c>
      <c r="G55" s="166">
        <f t="shared" si="4"/>
        <v>0.8</v>
      </c>
      <c r="H55" s="166">
        <f t="shared" si="5"/>
        <v>0.3</v>
      </c>
      <c r="I55" s="166">
        <f t="shared" si="6"/>
        <v>0.9</v>
      </c>
      <c r="J55" s="166">
        <f t="shared" si="7"/>
        <v>1.7</v>
      </c>
      <c r="K55" s="166">
        <f t="shared" si="8"/>
        <v>0.6</v>
      </c>
      <c r="L55" s="166">
        <f t="shared" si="9"/>
        <v>0.1</v>
      </c>
      <c r="O55" s="37"/>
      <c r="P55" s="37"/>
      <c r="Q55" s="37"/>
      <c r="R55" s="37"/>
      <c r="S55" s="37"/>
      <c r="T55" s="37"/>
      <c r="U55" s="37"/>
      <c r="X55" s="34"/>
    </row>
    <row r="56" spans="2:24" ht="21.9" customHeight="1" x14ac:dyDescent="0.3">
      <c r="B56" s="90" t="s">
        <v>70</v>
      </c>
      <c r="C56" s="174">
        <f t="shared" si="0"/>
        <v>0.3083333333333334</v>
      </c>
      <c r="D56" s="178">
        <f t="shared" si="1"/>
        <v>0.39166666666666661</v>
      </c>
      <c r="E56" s="166">
        <f t="shared" si="2"/>
        <v>6.6666666666666666E-2</v>
      </c>
      <c r="F56" s="166">
        <f t="shared" si="3"/>
        <v>-9.9999999999999992E-2</v>
      </c>
      <c r="G56" s="166">
        <f t="shared" si="4"/>
        <v>0</v>
      </c>
      <c r="H56" s="166">
        <f t="shared" si="5"/>
        <v>-0.3</v>
      </c>
      <c r="I56" s="166">
        <f t="shared" si="6"/>
        <v>0.2</v>
      </c>
      <c r="J56" s="166">
        <f t="shared" si="7"/>
        <v>0.1</v>
      </c>
      <c r="K56" s="166">
        <f t="shared" si="8"/>
        <v>0</v>
      </c>
      <c r="L56" s="166">
        <f t="shared" si="9"/>
        <v>-0.1</v>
      </c>
      <c r="O56" s="37"/>
      <c r="P56" s="37"/>
      <c r="Q56" s="37"/>
      <c r="R56" s="37"/>
      <c r="S56" s="37"/>
      <c r="T56" s="37"/>
      <c r="U56" s="37"/>
      <c r="X56" s="34"/>
    </row>
    <row r="57" spans="2:24" ht="21.9" customHeight="1" x14ac:dyDescent="0.3">
      <c r="B57" s="90" t="s">
        <v>71</v>
      </c>
      <c r="C57" s="174">
        <f t="shared" si="0"/>
        <v>0.16666666666666666</v>
      </c>
      <c r="D57" s="178">
        <f t="shared" si="1"/>
        <v>0.16666666666666666</v>
      </c>
      <c r="E57" s="166">
        <f t="shared" si="2"/>
        <v>0</v>
      </c>
      <c r="F57" s="166">
        <f t="shared" si="3"/>
        <v>0</v>
      </c>
      <c r="G57" s="166">
        <f t="shared" si="4"/>
        <v>0</v>
      </c>
      <c r="H57" s="166">
        <f t="shared" si="5"/>
        <v>0</v>
      </c>
      <c r="I57" s="166">
        <f t="shared" si="6"/>
        <v>0</v>
      </c>
      <c r="J57" s="166">
        <f t="shared" si="7"/>
        <v>0</v>
      </c>
      <c r="K57" s="166">
        <f t="shared" si="8"/>
        <v>0</v>
      </c>
      <c r="L57" s="166">
        <f t="shared" si="9"/>
        <v>0</v>
      </c>
      <c r="O57" s="37"/>
      <c r="P57" s="37"/>
      <c r="Q57" s="37"/>
      <c r="R57" s="37"/>
      <c r="S57" s="37"/>
      <c r="T57" s="37"/>
      <c r="U57" s="37"/>
      <c r="X57" s="34"/>
    </row>
    <row r="58" spans="2:24" ht="21.9" customHeight="1" x14ac:dyDescent="0.3">
      <c r="B58" s="90" t="s">
        <v>72</v>
      </c>
      <c r="C58" s="174">
        <f t="shared" si="0"/>
        <v>0</v>
      </c>
      <c r="D58" s="178">
        <f t="shared" si="1"/>
        <v>0</v>
      </c>
      <c r="E58" s="166">
        <f t="shared" si="2"/>
        <v>0</v>
      </c>
      <c r="F58" s="166">
        <f t="shared" si="3"/>
        <v>0</v>
      </c>
      <c r="G58" s="166">
        <f t="shared" si="4"/>
        <v>0</v>
      </c>
      <c r="H58" s="166">
        <f t="shared" si="5"/>
        <v>0</v>
      </c>
      <c r="I58" s="166">
        <f t="shared" si="6"/>
        <v>0</v>
      </c>
      <c r="J58" s="166">
        <f t="shared" si="7"/>
        <v>0</v>
      </c>
      <c r="K58" s="166">
        <f t="shared" si="8"/>
        <v>0</v>
      </c>
      <c r="L58" s="166">
        <f t="shared" si="9"/>
        <v>0</v>
      </c>
    </row>
    <row r="59" spans="2:24" ht="18" customHeight="1" thickBot="1" x14ac:dyDescent="0.35">
      <c r="B59" s="91" t="s">
        <v>73</v>
      </c>
      <c r="C59" s="176">
        <f t="shared" si="0"/>
        <v>8.3333333333333329E-2</v>
      </c>
      <c r="D59" s="179">
        <f t="shared" si="1"/>
        <v>0.13333333333333333</v>
      </c>
      <c r="E59" s="168">
        <f t="shared" si="2"/>
        <v>3.3333333333333333E-2</v>
      </c>
      <c r="F59" s="168">
        <f t="shared" si="3"/>
        <v>3.3333333333333333E-2</v>
      </c>
      <c r="G59" s="168">
        <f t="shared" si="4"/>
        <v>0.1</v>
      </c>
      <c r="H59" s="168">
        <f t="shared" si="5"/>
        <v>0</v>
      </c>
      <c r="I59" s="168">
        <f t="shared" si="6"/>
        <v>0</v>
      </c>
      <c r="J59" s="168">
        <f t="shared" si="7"/>
        <v>0</v>
      </c>
      <c r="K59" s="168">
        <f t="shared" si="8"/>
        <v>0</v>
      </c>
      <c r="L59" s="168">
        <f t="shared" si="9"/>
        <v>0.1</v>
      </c>
    </row>
    <row r="60" spans="2:24" ht="18" customHeight="1" thickTop="1" x14ac:dyDescent="0.3"/>
    <row r="61" spans="2:24" ht="18" customHeight="1" x14ac:dyDescent="0.3">
      <c r="B61" s="28" t="s">
        <v>243</v>
      </c>
    </row>
    <row r="62" spans="2:24" ht="18" customHeight="1" x14ac:dyDescent="0.3"/>
    <row r="63" spans="2:24" ht="18" customHeight="1" x14ac:dyDescent="0.3"/>
    <row r="64" spans="2:24" ht="18" customHeight="1" x14ac:dyDescent="0.3"/>
    <row r="65" spans="1:24" ht="18" customHeight="1" x14ac:dyDescent="0.3"/>
    <row r="66" spans="1:24" ht="18" customHeight="1" x14ac:dyDescent="0.3"/>
    <row r="67" spans="1:24" ht="18" customHeight="1" x14ac:dyDescent="0.3"/>
    <row r="68" spans="1:24" ht="18" customHeight="1" x14ac:dyDescent="0.3"/>
    <row r="69" spans="1:24" ht="18" customHeight="1" x14ac:dyDescent="0.3"/>
    <row r="70" spans="1:24" ht="18" customHeight="1" x14ac:dyDescent="0.3"/>
    <row r="71" spans="1:24" ht="18" customHeight="1" x14ac:dyDescent="0.3"/>
    <row r="72" spans="1:24" ht="18" customHeight="1" x14ac:dyDescent="0.3"/>
    <row r="73" spans="1:24" ht="18" customHeight="1" x14ac:dyDescent="0.3"/>
    <row r="74" spans="1:24" ht="18" customHeight="1" x14ac:dyDescent="0.3"/>
    <row r="75" spans="1:24" ht="18" customHeight="1" x14ac:dyDescent="0.3"/>
    <row r="76" spans="1:24" ht="18" customHeight="1" x14ac:dyDescent="0.3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</row>
    <row r="77" spans="1:24" ht="18" customHeight="1" x14ac:dyDescent="0.3"/>
    <row r="78" spans="1:24" ht="18" customHeight="1" x14ac:dyDescent="0.3"/>
    <row r="79" spans="1:24" ht="18" customHeight="1" x14ac:dyDescent="0.4">
      <c r="A79" s="331" t="s">
        <v>38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</row>
    <row r="80" spans="1:24" ht="18" customHeight="1" x14ac:dyDescent="0.3"/>
    <row r="81" spans="1:24" ht="18" customHeight="1" x14ac:dyDescent="0.3">
      <c r="A81" s="38" t="s">
        <v>39</v>
      </c>
    </row>
    <row r="82" spans="1:24" ht="18" customHeight="1" x14ac:dyDescent="0.3">
      <c r="A82" s="32" t="s">
        <v>21</v>
      </c>
      <c r="B82" s="213">
        <v>44562</v>
      </c>
      <c r="C82" s="213">
        <v>44593</v>
      </c>
      <c r="D82" s="213">
        <v>44621</v>
      </c>
      <c r="E82" s="213">
        <v>44652</v>
      </c>
      <c r="F82" s="213">
        <v>44682</v>
      </c>
      <c r="G82" s="213">
        <v>44713</v>
      </c>
      <c r="H82" s="213">
        <v>44743</v>
      </c>
      <c r="I82" s="213">
        <v>44774</v>
      </c>
      <c r="J82" s="213">
        <v>44805</v>
      </c>
      <c r="K82" s="213">
        <v>44835</v>
      </c>
      <c r="L82" s="213">
        <v>44866</v>
      </c>
      <c r="M82" s="213">
        <v>44896</v>
      </c>
      <c r="N82" s="213">
        <v>44927</v>
      </c>
      <c r="O82" s="213">
        <v>44958</v>
      </c>
      <c r="P82" s="213">
        <v>44986</v>
      </c>
      <c r="Q82" s="213">
        <v>45017</v>
      </c>
      <c r="R82" s="213">
        <v>45047</v>
      </c>
      <c r="S82" s="213">
        <v>45078</v>
      </c>
      <c r="T82" s="213">
        <v>45108</v>
      </c>
      <c r="U82" s="213">
        <v>45139</v>
      </c>
      <c r="V82" s="213">
        <v>45170</v>
      </c>
      <c r="W82" s="213">
        <v>45200</v>
      </c>
      <c r="X82" s="213">
        <v>45231</v>
      </c>
    </row>
    <row r="83" spans="1:24" ht="18" customHeight="1" x14ac:dyDescent="0.35">
      <c r="A83" s="41" t="s">
        <v>305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114"/>
      <c r="U83" s="114"/>
      <c r="V83" s="114"/>
      <c r="W83" s="114"/>
      <c r="X83" s="114"/>
    </row>
    <row r="84" spans="1:24" ht="18" customHeight="1" x14ac:dyDescent="0.3">
      <c r="A84" s="189" t="s">
        <v>228</v>
      </c>
      <c r="B84" s="95">
        <v>-0.4</v>
      </c>
      <c r="C84" s="95">
        <v>0.8</v>
      </c>
      <c r="D84" s="95">
        <v>3</v>
      </c>
      <c r="E84" s="95">
        <v>-0.2</v>
      </c>
      <c r="F84" s="95">
        <v>0.8</v>
      </c>
      <c r="G84" s="95">
        <v>1.9</v>
      </c>
      <c r="H84" s="95">
        <v>-0.3</v>
      </c>
      <c r="I84" s="95">
        <v>0.3</v>
      </c>
      <c r="J84" s="95">
        <v>-0.7</v>
      </c>
      <c r="K84" s="95">
        <v>0.3</v>
      </c>
      <c r="L84" s="95">
        <v>-0.1</v>
      </c>
      <c r="M84" s="95">
        <v>0.2</v>
      </c>
      <c r="N84" s="95">
        <v>-0.2</v>
      </c>
      <c r="O84" s="95">
        <v>0.9</v>
      </c>
      <c r="P84" s="95">
        <v>0.4</v>
      </c>
      <c r="Q84" s="95">
        <v>0.6</v>
      </c>
      <c r="R84" s="95">
        <v>0</v>
      </c>
      <c r="S84" s="95">
        <v>0.6</v>
      </c>
      <c r="T84" s="95">
        <v>0.2</v>
      </c>
      <c r="U84" s="95">
        <v>0.5</v>
      </c>
      <c r="V84" s="95">
        <v>0.2</v>
      </c>
      <c r="W84" s="95">
        <v>0.3</v>
      </c>
      <c r="X84" s="95">
        <v>-0.3</v>
      </c>
    </row>
    <row r="85" spans="1:24" ht="18" customHeight="1" x14ac:dyDescent="0.35">
      <c r="A85" s="42" t="s">
        <v>40</v>
      </c>
      <c r="B85" s="93">
        <v>0.7</v>
      </c>
      <c r="C85" s="93">
        <v>0.7</v>
      </c>
      <c r="D85" s="93">
        <v>1.2</v>
      </c>
      <c r="E85" s="93">
        <v>3.6</v>
      </c>
      <c r="F85" s="93">
        <v>1.2</v>
      </c>
      <c r="G85" s="93">
        <v>1.9</v>
      </c>
      <c r="H85" s="93">
        <v>0.2</v>
      </c>
      <c r="I85" s="93">
        <v>0.5</v>
      </c>
      <c r="J85" s="93">
        <v>0.5</v>
      </c>
      <c r="K85" s="93">
        <v>2.4</v>
      </c>
      <c r="L85" s="93">
        <v>0.4</v>
      </c>
      <c r="M85" s="93">
        <v>1.6</v>
      </c>
      <c r="N85" s="93">
        <v>0.3</v>
      </c>
      <c r="O85" s="93">
        <v>1.8</v>
      </c>
      <c r="P85" s="93">
        <v>1.1000000000000001</v>
      </c>
      <c r="Q85" s="93">
        <v>0.3</v>
      </c>
      <c r="R85" s="93">
        <v>0.4</v>
      </c>
      <c r="S85" s="93">
        <v>0.4</v>
      </c>
      <c r="T85" s="93">
        <v>0.7</v>
      </c>
      <c r="U85" s="93">
        <v>0.2</v>
      </c>
      <c r="V85" s="93">
        <v>0.5</v>
      </c>
      <c r="W85" s="93">
        <v>1.3</v>
      </c>
      <c r="X85" s="93">
        <v>0.1</v>
      </c>
    </row>
    <row r="86" spans="1:24" ht="18" customHeight="1" x14ac:dyDescent="0.35">
      <c r="A86" s="42" t="s">
        <v>41</v>
      </c>
      <c r="B86" s="93">
        <v>0.7</v>
      </c>
      <c r="C86" s="93">
        <v>2.2999999999999998</v>
      </c>
      <c r="D86" s="93">
        <v>1</v>
      </c>
      <c r="E86" s="93">
        <v>1</v>
      </c>
      <c r="F86" s="93">
        <v>0.9</v>
      </c>
      <c r="G86" s="93">
        <v>0.2</v>
      </c>
      <c r="H86" s="93">
        <v>1.1000000000000001</v>
      </c>
      <c r="I86" s="93">
        <v>0.3</v>
      </c>
      <c r="J86" s="93">
        <v>0.2</v>
      </c>
      <c r="K86" s="93">
        <v>0.9</v>
      </c>
      <c r="L86" s="93">
        <v>1.6</v>
      </c>
      <c r="M86" s="93">
        <v>1.7</v>
      </c>
      <c r="N86" s="93">
        <v>1.5</v>
      </c>
      <c r="O86" s="93">
        <v>3.7</v>
      </c>
      <c r="P86" s="93">
        <v>0.8</v>
      </c>
      <c r="Q86" s="93">
        <v>0.4</v>
      </c>
      <c r="R86" s="93">
        <v>-0.1</v>
      </c>
      <c r="S86" s="93">
        <v>-0.8</v>
      </c>
      <c r="T86" s="93">
        <v>1</v>
      </c>
      <c r="U86" s="93">
        <v>0</v>
      </c>
      <c r="V86" s="93">
        <v>0.2</v>
      </c>
      <c r="W86" s="93">
        <v>0.7</v>
      </c>
      <c r="X86" s="93">
        <v>0</v>
      </c>
    </row>
    <row r="87" spans="1:24" ht="18" customHeight="1" x14ac:dyDescent="0.35">
      <c r="A87" s="42" t="s">
        <v>42</v>
      </c>
      <c r="B87" s="93">
        <v>1.2</v>
      </c>
      <c r="C87" s="93">
        <v>2.2000000000000002</v>
      </c>
      <c r="D87" s="93">
        <v>1.4</v>
      </c>
      <c r="E87" s="93">
        <v>0.8</v>
      </c>
      <c r="F87" s="93">
        <v>0.1</v>
      </c>
      <c r="G87" s="93">
        <v>0.6</v>
      </c>
      <c r="H87" s="93">
        <v>0.8</v>
      </c>
      <c r="I87" s="93">
        <v>0.6</v>
      </c>
      <c r="J87" s="93">
        <v>0.4</v>
      </c>
      <c r="K87" s="93">
        <v>0.4</v>
      </c>
      <c r="L87" s="93">
        <v>0.5</v>
      </c>
      <c r="M87" s="93">
        <v>0.2</v>
      </c>
      <c r="N87" s="93">
        <v>1.9</v>
      </c>
      <c r="O87" s="93">
        <v>2.5</v>
      </c>
      <c r="P87" s="93">
        <v>1.5</v>
      </c>
      <c r="Q87" s="93">
        <v>0.5</v>
      </c>
      <c r="R87" s="93">
        <v>0.1</v>
      </c>
      <c r="S87" s="93">
        <v>0.1</v>
      </c>
      <c r="T87" s="93">
        <v>-0.1</v>
      </c>
      <c r="U87" s="93">
        <v>-0.2</v>
      </c>
      <c r="V87" s="93">
        <v>0.7</v>
      </c>
      <c r="W87" s="93">
        <v>-0.1</v>
      </c>
      <c r="X87" s="93">
        <v>0</v>
      </c>
    </row>
    <row r="88" spans="1:24" ht="18" customHeight="1" x14ac:dyDescent="0.35">
      <c r="A88" s="42" t="s">
        <v>43</v>
      </c>
      <c r="B88" s="93">
        <v>0.1</v>
      </c>
      <c r="C88" s="93">
        <v>0</v>
      </c>
      <c r="D88" s="93">
        <v>0</v>
      </c>
      <c r="E88" s="93">
        <v>0</v>
      </c>
      <c r="F88" s="93">
        <v>0</v>
      </c>
      <c r="G88" s="93">
        <v>0.3</v>
      </c>
      <c r="H88" s="93">
        <v>0</v>
      </c>
      <c r="I88" s="93">
        <v>0</v>
      </c>
      <c r="J88" s="93">
        <v>0</v>
      </c>
      <c r="K88" s="93">
        <v>0</v>
      </c>
      <c r="L88" s="93">
        <v>0.4</v>
      </c>
      <c r="M88" s="93">
        <v>4.7</v>
      </c>
      <c r="N88" s="93">
        <v>1.2</v>
      </c>
      <c r="O88" s="93">
        <v>0.1</v>
      </c>
      <c r="P88" s="93">
        <v>0</v>
      </c>
      <c r="Q88" s="93">
        <v>0</v>
      </c>
      <c r="R88" s="93">
        <v>0</v>
      </c>
      <c r="S88" s="93">
        <v>0</v>
      </c>
      <c r="T88" s="93">
        <v>0.2</v>
      </c>
      <c r="U88" s="93">
        <v>0.2</v>
      </c>
      <c r="V88" s="93">
        <v>0</v>
      </c>
      <c r="W88" s="93">
        <v>0.2</v>
      </c>
      <c r="X88" s="93">
        <v>-0.1</v>
      </c>
    </row>
    <row r="89" spans="1:24" ht="18" customHeight="1" x14ac:dyDescent="0.35">
      <c r="A89" s="42" t="s">
        <v>44</v>
      </c>
      <c r="B89" s="93">
        <v>-14.2</v>
      </c>
      <c r="C89" s="93">
        <v>-1.6</v>
      </c>
      <c r="D89" s="93">
        <v>4.2</v>
      </c>
      <c r="E89" s="93">
        <v>9.4</v>
      </c>
      <c r="F89" s="93">
        <v>2.6</v>
      </c>
      <c r="G89" s="93">
        <v>-0.8</v>
      </c>
      <c r="H89" s="93">
        <v>-10.9</v>
      </c>
      <c r="I89" s="93">
        <v>-0.6</v>
      </c>
      <c r="J89" s="93">
        <v>4</v>
      </c>
      <c r="K89" s="93">
        <v>9.4</v>
      </c>
      <c r="L89" s="93">
        <v>3.4</v>
      </c>
      <c r="M89" s="93">
        <v>-0.5</v>
      </c>
      <c r="N89" s="93">
        <v>-12.7</v>
      </c>
      <c r="O89" s="93">
        <v>-1.3</v>
      </c>
      <c r="P89" s="93">
        <v>3.4</v>
      </c>
      <c r="Q89" s="93">
        <v>8.1999999999999993</v>
      </c>
      <c r="R89" s="93">
        <v>2.2999999999999998</v>
      </c>
      <c r="S89" s="93">
        <v>-1</v>
      </c>
      <c r="T89" s="93">
        <v>-10.5</v>
      </c>
      <c r="U89" s="93">
        <v>-0.6</v>
      </c>
      <c r="V89" s="93">
        <v>2.9</v>
      </c>
      <c r="W89" s="93">
        <v>9.9</v>
      </c>
      <c r="X89" s="93">
        <v>4.5999999999999996</v>
      </c>
    </row>
    <row r="90" spans="1:24" ht="18" customHeight="1" x14ac:dyDescent="0.35">
      <c r="A90" s="42" t="s">
        <v>45</v>
      </c>
      <c r="B90" s="93">
        <v>-9.1</v>
      </c>
      <c r="C90" s="93">
        <v>-1.1000000000000001</v>
      </c>
      <c r="D90" s="93">
        <v>2.7</v>
      </c>
      <c r="E90" s="93">
        <v>5.9</v>
      </c>
      <c r="F90" s="93">
        <v>3.2</v>
      </c>
      <c r="G90" s="93">
        <v>0.1</v>
      </c>
      <c r="H90" s="93">
        <v>-8</v>
      </c>
      <c r="I90" s="93">
        <v>-0.6</v>
      </c>
      <c r="J90" s="93">
        <v>2.6</v>
      </c>
      <c r="K90" s="93">
        <v>5.6</v>
      </c>
      <c r="L90" s="93">
        <v>3.1</v>
      </c>
      <c r="M90" s="93">
        <v>0.3</v>
      </c>
      <c r="N90" s="93">
        <v>-7.7</v>
      </c>
      <c r="O90" s="93">
        <v>-1.1000000000000001</v>
      </c>
      <c r="P90" s="93">
        <v>2.5</v>
      </c>
      <c r="Q90" s="93">
        <v>5.5</v>
      </c>
      <c r="R90" s="93">
        <v>2.5</v>
      </c>
      <c r="S90" s="93">
        <v>-0.3</v>
      </c>
      <c r="T90" s="93">
        <v>-7.6</v>
      </c>
      <c r="U90" s="93">
        <v>-0.8</v>
      </c>
      <c r="V90" s="93">
        <v>1.9</v>
      </c>
      <c r="W90" s="93">
        <v>5</v>
      </c>
      <c r="X90" s="93">
        <v>3.2</v>
      </c>
    </row>
    <row r="91" spans="1:24" ht="18" customHeight="1" x14ac:dyDescent="0.35">
      <c r="A91" s="42" t="s">
        <v>46</v>
      </c>
      <c r="B91" s="93">
        <v>0.2</v>
      </c>
      <c r="C91" s="93">
        <v>0.2</v>
      </c>
      <c r="D91" s="93">
        <v>0.2</v>
      </c>
      <c r="E91" s="93">
        <v>0.2</v>
      </c>
      <c r="F91" s="93">
        <v>0.2</v>
      </c>
      <c r="G91" s="93">
        <v>0.2</v>
      </c>
      <c r="H91" s="93">
        <v>0.1</v>
      </c>
      <c r="I91" s="93">
        <v>0.1</v>
      </c>
      <c r="J91" s="93">
        <v>0.1</v>
      </c>
      <c r="K91" s="93">
        <v>0.2</v>
      </c>
      <c r="L91" s="93">
        <v>0.1</v>
      </c>
      <c r="M91" s="93">
        <v>0.2</v>
      </c>
      <c r="N91" s="93">
        <v>0.2</v>
      </c>
      <c r="O91" s="93">
        <v>0.2</v>
      </c>
      <c r="P91" s="93">
        <v>0.3</v>
      </c>
      <c r="Q91" s="93">
        <v>0.2</v>
      </c>
      <c r="R91" s="93">
        <v>0.2</v>
      </c>
      <c r="S91" s="93">
        <v>0.1</v>
      </c>
      <c r="T91" s="93">
        <v>0.2</v>
      </c>
      <c r="U91" s="93">
        <v>0.1</v>
      </c>
      <c r="V91" s="93">
        <v>0.1</v>
      </c>
      <c r="W91" s="93">
        <v>0.2</v>
      </c>
      <c r="X91" s="93">
        <v>0.2</v>
      </c>
    </row>
    <row r="92" spans="1:24" ht="18" customHeight="1" x14ac:dyDescent="0.35">
      <c r="A92" s="42" t="s">
        <v>47</v>
      </c>
      <c r="B92" s="93">
        <v>0.6</v>
      </c>
      <c r="C92" s="93">
        <v>0.8</v>
      </c>
      <c r="D92" s="93">
        <v>1.2</v>
      </c>
      <c r="E92" s="93">
        <v>1.1000000000000001</v>
      </c>
      <c r="F92" s="93">
        <v>0.9</v>
      </c>
      <c r="G92" s="93">
        <v>0.6</v>
      </c>
      <c r="H92" s="93">
        <v>0.4</v>
      </c>
      <c r="I92" s="93">
        <v>0.3</v>
      </c>
      <c r="J92" s="93">
        <v>0.6</v>
      </c>
      <c r="K92" s="93">
        <v>0.6</v>
      </c>
      <c r="L92" s="93">
        <v>0.6</v>
      </c>
      <c r="M92" s="93">
        <v>0.4</v>
      </c>
      <c r="N92" s="93">
        <v>0.4</v>
      </c>
      <c r="O92" s="93">
        <v>0.7</v>
      </c>
      <c r="P92" s="93">
        <v>0.5</v>
      </c>
      <c r="Q92" s="93">
        <v>0.4</v>
      </c>
      <c r="R92" s="93">
        <v>0.3</v>
      </c>
      <c r="S92" s="93">
        <v>0.1</v>
      </c>
      <c r="T92" s="93">
        <v>0.2</v>
      </c>
      <c r="U92" s="93">
        <v>0.2</v>
      </c>
      <c r="V92" s="93">
        <v>0.1</v>
      </c>
      <c r="W92" s="93">
        <v>0.3</v>
      </c>
      <c r="X92" s="93">
        <v>0.2</v>
      </c>
    </row>
    <row r="93" spans="1:24" ht="18" customHeight="1" x14ac:dyDescent="0.35">
      <c r="A93" s="42" t="s">
        <v>309</v>
      </c>
      <c r="B93" s="93">
        <v>0.1</v>
      </c>
      <c r="C93" s="93">
        <v>0.6</v>
      </c>
      <c r="D93" s="93">
        <v>0.2</v>
      </c>
      <c r="E93" s="93">
        <v>0.2</v>
      </c>
      <c r="F93" s="93">
        <v>0.2</v>
      </c>
      <c r="G93" s="93">
        <v>0.2</v>
      </c>
      <c r="H93" s="93">
        <v>0.1</v>
      </c>
      <c r="I93" s="93">
        <v>0.1</v>
      </c>
      <c r="J93" s="93">
        <v>0.1</v>
      </c>
      <c r="K93" s="93">
        <v>0</v>
      </c>
      <c r="L93" s="93">
        <v>0.1</v>
      </c>
      <c r="M93" s="93">
        <v>0.2</v>
      </c>
      <c r="N93" s="93">
        <v>0.4</v>
      </c>
      <c r="O93" s="93">
        <v>0.2</v>
      </c>
      <c r="P93" s="93">
        <v>0.2</v>
      </c>
      <c r="Q93" s="93">
        <v>0.1</v>
      </c>
      <c r="R93" s="93">
        <v>0</v>
      </c>
      <c r="S93" s="93">
        <v>0.1</v>
      </c>
      <c r="T93" s="93">
        <v>0.3</v>
      </c>
      <c r="U93" s="93">
        <v>0</v>
      </c>
      <c r="V93" s="93">
        <v>0.1</v>
      </c>
      <c r="W93" s="93">
        <v>0.1</v>
      </c>
      <c r="X93" s="93">
        <v>0.1</v>
      </c>
    </row>
    <row r="94" spans="1:24" ht="18" customHeight="1" x14ac:dyDescent="0.35">
      <c r="A94" s="42" t="s">
        <v>74</v>
      </c>
      <c r="B94" s="93">
        <v>-0.6</v>
      </c>
      <c r="C94" s="93">
        <v>0.8</v>
      </c>
      <c r="D94" s="93">
        <v>21.3</v>
      </c>
      <c r="E94" s="93">
        <v>-16</v>
      </c>
      <c r="F94" s="93">
        <v>-2</v>
      </c>
      <c r="G94" s="93">
        <v>7.4</v>
      </c>
      <c r="H94" s="93">
        <v>5.5</v>
      </c>
      <c r="I94" s="93">
        <v>7.6</v>
      </c>
      <c r="J94" s="93">
        <v>-10.8</v>
      </c>
      <c r="K94" s="93">
        <v>-14.4</v>
      </c>
      <c r="L94" s="93">
        <v>-8.6</v>
      </c>
      <c r="M94" s="93">
        <v>1.5</v>
      </c>
      <c r="N94" s="93">
        <v>-11</v>
      </c>
      <c r="O94" s="93">
        <v>7.7</v>
      </c>
      <c r="P94" s="93">
        <v>-5.6</v>
      </c>
      <c r="Q94" s="93">
        <v>-5.2</v>
      </c>
      <c r="R94" s="93">
        <v>-1.2</v>
      </c>
      <c r="S94" s="93">
        <v>2.1</v>
      </c>
      <c r="T94" s="93">
        <v>-0.2</v>
      </c>
      <c r="U94" s="93">
        <v>-0.6</v>
      </c>
      <c r="V94" s="93">
        <v>0.9</v>
      </c>
      <c r="W94" s="93">
        <v>-2.2000000000000002</v>
      </c>
      <c r="X94" s="93">
        <v>-4.3</v>
      </c>
    </row>
    <row r="95" spans="1:24" ht="18" customHeight="1" x14ac:dyDescent="0.35">
      <c r="A95" s="42" t="s">
        <v>75</v>
      </c>
      <c r="B95" s="93">
        <v>1</v>
      </c>
      <c r="C95" s="93">
        <v>0.4</v>
      </c>
      <c r="D95" s="93">
        <v>1.1000000000000001</v>
      </c>
      <c r="E95" s="93">
        <v>1.8</v>
      </c>
      <c r="F95" s="93">
        <v>1.2</v>
      </c>
      <c r="G95" s="93">
        <v>0.7</v>
      </c>
      <c r="H95" s="93">
        <v>-0.3</v>
      </c>
      <c r="I95" s="93">
        <v>0</v>
      </c>
      <c r="J95" s="93">
        <v>0.7</v>
      </c>
      <c r="K95" s="93">
        <v>0.9</v>
      </c>
      <c r="L95" s="93">
        <v>0.6</v>
      </c>
      <c r="M95" s="93">
        <v>0.2</v>
      </c>
      <c r="N95" s="93">
        <v>-0.4</v>
      </c>
      <c r="O95" s="93">
        <v>-0.1</v>
      </c>
      <c r="P95" s="93">
        <v>0.6</v>
      </c>
      <c r="Q95" s="93">
        <v>0.7</v>
      </c>
      <c r="R95" s="93">
        <v>0.4</v>
      </c>
      <c r="S95" s="93">
        <v>0.3</v>
      </c>
      <c r="T95" s="93">
        <v>-1</v>
      </c>
      <c r="U95" s="93">
        <v>0.1</v>
      </c>
      <c r="V95" s="93">
        <v>0.2</v>
      </c>
      <c r="W95" s="93">
        <v>0.3</v>
      </c>
      <c r="X95" s="93">
        <v>0.1</v>
      </c>
    </row>
    <row r="96" spans="1:24" ht="18" customHeight="1" x14ac:dyDescent="0.35">
      <c r="A96" s="42" t="s">
        <v>48</v>
      </c>
      <c r="B96" s="93">
        <v>-2.2000000000000002</v>
      </c>
      <c r="C96" s="93">
        <v>-0.1</v>
      </c>
      <c r="D96" s="93">
        <v>1.1000000000000001</v>
      </c>
      <c r="E96" s="93">
        <v>2</v>
      </c>
      <c r="F96" s="93">
        <v>1.9</v>
      </c>
      <c r="G96" s="93">
        <v>0.8</v>
      </c>
      <c r="H96" s="93">
        <v>-2.4</v>
      </c>
      <c r="I96" s="93">
        <v>-0.4</v>
      </c>
      <c r="J96" s="93">
        <v>1</v>
      </c>
      <c r="K96" s="93">
        <v>1.4</v>
      </c>
      <c r="L96" s="93">
        <v>1.7</v>
      </c>
      <c r="M96" s="93">
        <v>0.6</v>
      </c>
      <c r="N96" s="93">
        <v>-2.7</v>
      </c>
      <c r="O96" s="93">
        <v>0</v>
      </c>
      <c r="P96" s="93">
        <v>0.9</v>
      </c>
      <c r="Q96" s="93">
        <v>1</v>
      </c>
      <c r="R96" s="93">
        <v>1</v>
      </c>
      <c r="S96" s="93">
        <v>0.5</v>
      </c>
      <c r="T96" s="93">
        <v>-3.9</v>
      </c>
      <c r="U96" s="93">
        <v>0</v>
      </c>
      <c r="V96" s="93">
        <v>0.8</v>
      </c>
      <c r="W96" s="93">
        <v>1.2</v>
      </c>
      <c r="X96" s="93">
        <v>1.3</v>
      </c>
    </row>
    <row r="97" spans="1:24" ht="18" customHeight="1" x14ac:dyDescent="0.3">
      <c r="A97" s="38" t="s">
        <v>49</v>
      </c>
      <c r="B97" s="95">
        <v>1.5</v>
      </c>
      <c r="C97" s="95">
        <v>0.5</v>
      </c>
      <c r="D97" s="95">
        <v>0.5</v>
      </c>
      <c r="E97" s="95">
        <v>0.8</v>
      </c>
      <c r="F97" s="95">
        <v>0.6</v>
      </c>
      <c r="G97" s="95">
        <v>0.4</v>
      </c>
      <c r="H97" s="95">
        <v>0</v>
      </c>
      <c r="I97" s="95">
        <v>0.2</v>
      </c>
      <c r="J97" s="95">
        <v>0.5</v>
      </c>
      <c r="K97" s="95">
        <v>0.3</v>
      </c>
      <c r="L97" s="95">
        <v>0.3</v>
      </c>
      <c r="M97" s="95">
        <v>0.2</v>
      </c>
      <c r="N97" s="95">
        <v>0.8</v>
      </c>
      <c r="O97" s="95">
        <v>0.2</v>
      </c>
      <c r="P97" s="95">
        <v>0</v>
      </c>
      <c r="Q97" s="95">
        <v>0.2</v>
      </c>
      <c r="R97" s="95">
        <v>-0.2</v>
      </c>
      <c r="S97" s="95">
        <v>0</v>
      </c>
      <c r="T97" s="95">
        <v>-1.2</v>
      </c>
      <c r="U97" s="95">
        <v>0.2</v>
      </c>
      <c r="V97" s="95">
        <v>0.2</v>
      </c>
      <c r="W97" s="95">
        <v>0.1</v>
      </c>
      <c r="X97" s="95">
        <v>0</v>
      </c>
    </row>
    <row r="98" spans="1:24" ht="18" customHeight="1" x14ac:dyDescent="0.3">
      <c r="A98" s="38" t="s">
        <v>50</v>
      </c>
      <c r="B98" s="95">
        <v>0.6</v>
      </c>
      <c r="C98" s="95">
        <v>0.2</v>
      </c>
      <c r="D98" s="95">
        <v>1.1000000000000001</v>
      </c>
      <c r="E98" s="95">
        <v>1.7</v>
      </c>
      <c r="F98" s="95">
        <v>1.5</v>
      </c>
      <c r="G98" s="95">
        <v>1</v>
      </c>
      <c r="H98" s="95">
        <v>1.2</v>
      </c>
      <c r="I98" s="95">
        <v>-0.1</v>
      </c>
      <c r="J98" s="95">
        <v>0.6</v>
      </c>
      <c r="K98" s="95">
        <v>0.7</v>
      </c>
      <c r="L98" s="95">
        <v>0.7</v>
      </c>
      <c r="M98" s="95">
        <v>0.2</v>
      </c>
      <c r="N98" s="95">
        <v>0.6</v>
      </c>
      <c r="O98" s="95">
        <v>0.2</v>
      </c>
      <c r="P98" s="95">
        <v>0.1</v>
      </c>
      <c r="Q98" s="95">
        <v>0.6</v>
      </c>
      <c r="R98" s="95">
        <v>0.5</v>
      </c>
      <c r="S98" s="95">
        <v>0.9</v>
      </c>
      <c r="T98" s="95">
        <v>-0.6</v>
      </c>
      <c r="U98" s="95">
        <v>0.2</v>
      </c>
      <c r="V98" s="95">
        <v>0.5</v>
      </c>
      <c r="W98" s="95">
        <v>0.6</v>
      </c>
      <c r="X98" s="95">
        <v>0.2</v>
      </c>
    </row>
    <row r="99" spans="1:24" ht="18" customHeight="1" x14ac:dyDescent="0.3">
      <c r="A99" s="38" t="s">
        <v>76</v>
      </c>
      <c r="B99" s="95">
        <v>0.1</v>
      </c>
      <c r="C99" s="95">
        <v>0.5</v>
      </c>
      <c r="D99" s="95">
        <v>0.3</v>
      </c>
      <c r="E99" s="95">
        <v>0.3</v>
      </c>
      <c r="F99" s="95">
        <v>0.5</v>
      </c>
      <c r="G99" s="95">
        <v>0.5</v>
      </c>
      <c r="H99" s="95">
        <v>0.1</v>
      </c>
      <c r="I99" s="95">
        <v>-0.2</v>
      </c>
      <c r="J99" s="95">
        <v>0.2</v>
      </c>
      <c r="K99" s="95">
        <v>0.2</v>
      </c>
      <c r="L99" s="95">
        <v>0.6</v>
      </c>
      <c r="M99" s="95">
        <v>0.1</v>
      </c>
      <c r="N99" s="95">
        <v>0</v>
      </c>
      <c r="O99" s="95">
        <v>0</v>
      </c>
      <c r="P99" s="95">
        <v>0.1</v>
      </c>
      <c r="Q99" s="95">
        <v>0.3</v>
      </c>
      <c r="R99" s="95">
        <v>0.6</v>
      </c>
      <c r="S99" s="95">
        <v>-0.2</v>
      </c>
      <c r="T99" s="95">
        <v>-0.3</v>
      </c>
      <c r="U99" s="95">
        <v>-0.2</v>
      </c>
      <c r="V99" s="95">
        <v>0.3</v>
      </c>
      <c r="W99" s="95">
        <v>0.4</v>
      </c>
      <c r="X99" s="95">
        <v>0.2</v>
      </c>
    </row>
    <row r="100" spans="1:24" ht="18" customHeight="1" x14ac:dyDescent="0.3">
      <c r="A100" s="38" t="s">
        <v>77</v>
      </c>
      <c r="B100" s="95">
        <v>0.5</v>
      </c>
      <c r="C100" s="95">
        <v>0.8</v>
      </c>
      <c r="D100" s="95">
        <v>0.9</v>
      </c>
      <c r="E100" s="95">
        <v>1.6</v>
      </c>
      <c r="F100" s="95">
        <v>0.5</v>
      </c>
      <c r="G100" s="95">
        <v>0.8</v>
      </c>
      <c r="H100" s="95">
        <v>0.7</v>
      </c>
      <c r="I100" s="95">
        <v>0.6</v>
      </c>
      <c r="J100" s="95">
        <v>0.3</v>
      </c>
      <c r="K100" s="95">
        <v>0.9</v>
      </c>
      <c r="L100" s="95">
        <v>0.8</v>
      </c>
      <c r="M100" s="95">
        <v>1.2</v>
      </c>
      <c r="N100" s="95">
        <v>0.3</v>
      </c>
      <c r="O100" s="95">
        <v>0.8</v>
      </c>
      <c r="P100" s="95">
        <v>0.8</v>
      </c>
      <c r="Q100" s="95">
        <v>0.6</v>
      </c>
      <c r="R100" s="95">
        <v>0.2</v>
      </c>
      <c r="S100" s="95">
        <v>0.2</v>
      </c>
      <c r="T100" s="95">
        <v>0.1</v>
      </c>
      <c r="U100" s="95">
        <v>0.1</v>
      </c>
      <c r="V100" s="95">
        <v>-0.2</v>
      </c>
      <c r="W100" s="95">
        <v>0.2</v>
      </c>
      <c r="X100" s="95">
        <v>-0.1</v>
      </c>
    </row>
    <row r="101" spans="1:24" ht="18" customHeight="1" x14ac:dyDescent="0.3">
      <c r="A101" s="38" t="s">
        <v>51</v>
      </c>
      <c r="B101" s="95">
        <v>-0.1</v>
      </c>
      <c r="C101" s="95">
        <v>-0.1</v>
      </c>
      <c r="D101" s="95">
        <v>0.1</v>
      </c>
      <c r="E101" s="95">
        <v>0.1</v>
      </c>
      <c r="F101" s="95">
        <v>-0.1</v>
      </c>
      <c r="G101" s="95">
        <v>-0.1</v>
      </c>
      <c r="H101" s="95">
        <v>0.1</v>
      </c>
      <c r="I101" s="95">
        <v>-0.2</v>
      </c>
      <c r="J101" s="95">
        <v>0.1</v>
      </c>
      <c r="K101" s="95">
        <v>-0.2</v>
      </c>
      <c r="L101" s="95">
        <v>0.2</v>
      </c>
      <c r="M101" s="95">
        <v>0</v>
      </c>
      <c r="N101" s="95">
        <v>0.1</v>
      </c>
      <c r="O101" s="95">
        <v>0.2</v>
      </c>
      <c r="P101" s="95">
        <v>0.1</v>
      </c>
      <c r="Q101" s="95">
        <v>0.2</v>
      </c>
      <c r="R101" s="95">
        <v>0.1</v>
      </c>
      <c r="S101" s="95">
        <v>0.3</v>
      </c>
      <c r="T101" s="95">
        <v>0.3</v>
      </c>
      <c r="U101" s="95">
        <v>0</v>
      </c>
      <c r="V101" s="95">
        <v>0.1</v>
      </c>
      <c r="W101" s="95">
        <v>-0.1</v>
      </c>
      <c r="X101" s="95">
        <v>0</v>
      </c>
    </row>
    <row r="102" spans="1:24" ht="18" customHeight="1" x14ac:dyDescent="0.3">
      <c r="A102" s="38" t="s">
        <v>52</v>
      </c>
      <c r="B102" s="95">
        <v>0.3</v>
      </c>
      <c r="C102" s="95">
        <v>0.4</v>
      </c>
      <c r="D102" s="95">
        <v>0.7</v>
      </c>
      <c r="E102" s="95">
        <v>0.4</v>
      </c>
      <c r="F102" s="95">
        <v>0.2</v>
      </c>
      <c r="G102" s="95">
        <v>0.2</v>
      </c>
      <c r="H102" s="95">
        <v>0.3</v>
      </c>
      <c r="I102" s="95">
        <v>0.2</v>
      </c>
      <c r="J102" s="95">
        <v>0.2</v>
      </c>
      <c r="K102" s="95">
        <v>0.3</v>
      </c>
      <c r="L102" s="95">
        <v>0.1</v>
      </c>
      <c r="M102" s="95">
        <v>0.1</v>
      </c>
      <c r="N102" s="95">
        <v>0.4</v>
      </c>
      <c r="O102" s="95">
        <v>0.5</v>
      </c>
      <c r="P102" s="95">
        <v>0.6</v>
      </c>
      <c r="Q102" s="95">
        <v>0.4</v>
      </c>
      <c r="R102" s="95">
        <v>0.2</v>
      </c>
      <c r="S102" s="95">
        <v>0.1</v>
      </c>
      <c r="T102" s="95">
        <v>0.1</v>
      </c>
      <c r="U102" s="95">
        <v>0.1</v>
      </c>
      <c r="V102" s="95">
        <v>0.2</v>
      </c>
      <c r="W102" s="95">
        <v>0.2</v>
      </c>
      <c r="X102" s="95">
        <v>0.2</v>
      </c>
    </row>
    <row r="103" spans="1:24" ht="18" customHeight="1" x14ac:dyDescent="0.3">
      <c r="A103" s="38" t="s">
        <v>53</v>
      </c>
      <c r="B103" s="95">
        <v>0.3</v>
      </c>
      <c r="C103" s="95">
        <v>0</v>
      </c>
      <c r="D103" s="95">
        <v>0.1</v>
      </c>
      <c r="E103" s="95">
        <v>0.1</v>
      </c>
      <c r="F103" s="95">
        <v>-0.1</v>
      </c>
      <c r="G103" s="95">
        <v>0.1</v>
      </c>
      <c r="H103" s="95">
        <v>0.1</v>
      </c>
      <c r="I103" s="95">
        <v>0.4</v>
      </c>
      <c r="J103" s="95">
        <v>0</v>
      </c>
      <c r="K103" s="95">
        <v>0.2</v>
      </c>
      <c r="L103" s="95">
        <v>0.1</v>
      </c>
      <c r="M103" s="95">
        <v>0.1</v>
      </c>
      <c r="N103" s="95">
        <v>0.1</v>
      </c>
      <c r="O103" s="95">
        <v>0.1</v>
      </c>
      <c r="P103" s="95">
        <v>0.7</v>
      </c>
      <c r="Q103" s="95">
        <v>0.2</v>
      </c>
      <c r="R103" s="95">
        <v>0.1</v>
      </c>
      <c r="S103" s="95">
        <v>0.1</v>
      </c>
      <c r="T103" s="95">
        <v>0.2</v>
      </c>
      <c r="U103" s="95">
        <v>0.1</v>
      </c>
      <c r="V103" s="95">
        <v>0</v>
      </c>
      <c r="W103" s="95">
        <v>0</v>
      </c>
      <c r="X103" s="95">
        <v>0.4</v>
      </c>
    </row>
    <row r="104" spans="1:24" ht="18" customHeight="1" x14ac:dyDescent="0.3">
      <c r="A104" s="38" t="s">
        <v>54</v>
      </c>
      <c r="B104" s="95">
        <v>2</v>
      </c>
      <c r="C104" s="95">
        <v>0.9</v>
      </c>
      <c r="D104" s="95">
        <v>0.6</v>
      </c>
      <c r="E104" s="95">
        <v>1</v>
      </c>
      <c r="F104" s="95">
        <v>0.8</v>
      </c>
      <c r="G104" s="95">
        <v>0.7</v>
      </c>
      <c r="H104" s="95">
        <v>0.8</v>
      </c>
      <c r="I104" s="95">
        <v>0.4</v>
      </c>
      <c r="J104" s="95">
        <v>1.2</v>
      </c>
      <c r="K104" s="95">
        <v>0.5</v>
      </c>
      <c r="L104" s="95">
        <v>1</v>
      </c>
      <c r="M104" s="95">
        <v>0.7</v>
      </c>
      <c r="N104" s="95">
        <v>1</v>
      </c>
      <c r="O104" s="95">
        <v>0.3</v>
      </c>
      <c r="P104" s="95">
        <v>0.4</v>
      </c>
      <c r="Q104" s="95">
        <v>0.5</v>
      </c>
      <c r="R104" s="95">
        <v>0</v>
      </c>
      <c r="S104" s="95">
        <v>0.5</v>
      </c>
      <c r="T104" s="95">
        <v>-0.4</v>
      </c>
      <c r="U104" s="95">
        <v>0.6</v>
      </c>
      <c r="V104" s="95">
        <v>0</v>
      </c>
      <c r="W104" s="95">
        <v>-0.3</v>
      </c>
      <c r="X104" s="95">
        <v>0.1</v>
      </c>
    </row>
    <row r="105" spans="1:24" ht="18" customHeight="1" x14ac:dyDescent="0.3">
      <c r="A105" s="38" t="s">
        <v>55</v>
      </c>
      <c r="B105" s="95">
        <v>2.2000000000000002</v>
      </c>
      <c r="C105" s="95">
        <v>3.6</v>
      </c>
      <c r="D105" s="95">
        <v>9.9</v>
      </c>
      <c r="E105" s="95">
        <v>-7.2</v>
      </c>
      <c r="F105" s="95">
        <v>3.9</v>
      </c>
      <c r="G105" s="95">
        <v>6.7</v>
      </c>
      <c r="H105" s="95">
        <v>-3</v>
      </c>
      <c r="I105" s="95">
        <v>-5.4</v>
      </c>
      <c r="J105" s="95">
        <v>-0.9</v>
      </c>
      <c r="K105" s="95">
        <v>2</v>
      </c>
      <c r="L105" s="95">
        <v>-0.5</v>
      </c>
      <c r="M105" s="95">
        <v>-7.2</v>
      </c>
      <c r="N105" s="95">
        <v>6.1</v>
      </c>
      <c r="O105" s="95">
        <v>-0.8</v>
      </c>
      <c r="P105" s="95">
        <v>-0.3</v>
      </c>
      <c r="Q105" s="95">
        <v>0.8</v>
      </c>
      <c r="R105" s="95">
        <v>-2.2999999999999998</v>
      </c>
      <c r="S105" s="95">
        <v>0.7</v>
      </c>
      <c r="T105" s="95">
        <v>1.2</v>
      </c>
      <c r="U105" s="95">
        <v>3.8</v>
      </c>
      <c r="V105" s="95">
        <v>1.8</v>
      </c>
      <c r="W105" s="95">
        <v>-1.1000000000000001</v>
      </c>
      <c r="X105" s="95">
        <v>-2.1</v>
      </c>
    </row>
    <row r="106" spans="1:24" ht="18" customHeight="1" x14ac:dyDescent="0.3">
      <c r="A106" s="38" t="s">
        <v>56</v>
      </c>
      <c r="B106" s="95">
        <v>-0.7</v>
      </c>
      <c r="C106" s="95">
        <v>0.5</v>
      </c>
      <c r="D106" s="95">
        <v>0.4</v>
      </c>
      <c r="E106" s="95">
        <v>1.8</v>
      </c>
      <c r="F106" s="95">
        <v>-0.4</v>
      </c>
      <c r="G106" s="95">
        <v>0.9</v>
      </c>
      <c r="H106" s="95">
        <v>1.1000000000000001</v>
      </c>
      <c r="I106" s="95">
        <v>0.6</v>
      </c>
      <c r="J106" s="95">
        <v>-14.4</v>
      </c>
      <c r="K106" s="95">
        <v>-1.2</v>
      </c>
      <c r="L106" s="95">
        <v>1.1000000000000001</v>
      </c>
      <c r="M106" s="95">
        <v>-1.3</v>
      </c>
      <c r="N106" s="95">
        <v>-1</v>
      </c>
      <c r="O106" s="95">
        <v>-4.3</v>
      </c>
      <c r="P106" s="95">
        <v>1.4</v>
      </c>
      <c r="Q106" s="95">
        <v>0.4</v>
      </c>
      <c r="R106" s="95">
        <v>0.3</v>
      </c>
      <c r="S106" s="95">
        <v>0.7</v>
      </c>
      <c r="T106" s="95">
        <v>-1.4</v>
      </c>
      <c r="U106" s="95">
        <v>1.7</v>
      </c>
      <c r="V106" s="95">
        <v>-1.7</v>
      </c>
      <c r="W106" s="95">
        <v>-0.5</v>
      </c>
      <c r="X106" s="95">
        <v>-0.5</v>
      </c>
    </row>
    <row r="107" spans="1:24" ht="18" customHeight="1" x14ac:dyDescent="0.3">
      <c r="A107" s="38" t="s">
        <v>57</v>
      </c>
      <c r="B107" s="95">
        <v>0.6</v>
      </c>
      <c r="C107" s="95">
        <v>-1</v>
      </c>
      <c r="D107" s="95">
        <v>0.3</v>
      </c>
      <c r="E107" s="95">
        <v>-1.1000000000000001</v>
      </c>
      <c r="F107" s="95">
        <v>-1.4</v>
      </c>
      <c r="G107" s="95">
        <v>-0.8</v>
      </c>
      <c r="H107" s="95">
        <v>-0.8</v>
      </c>
      <c r="I107" s="95">
        <v>-0.5</v>
      </c>
      <c r="J107" s="95">
        <v>-1.8</v>
      </c>
      <c r="K107" s="95">
        <v>0.3</v>
      </c>
      <c r="L107" s="95">
        <v>-0.5</v>
      </c>
      <c r="M107" s="95">
        <v>0.7</v>
      </c>
      <c r="N107" s="95">
        <v>-0.6</v>
      </c>
      <c r="O107" s="95">
        <v>1</v>
      </c>
      <c r="P107" s="95">
        <v>-1.3</v>
      </c>
      <c r="Q107" s="95">
        <v>-0.8</v>
      </c>
      <c r="R107" s="95">
        <v>-0.5</v>
      </c>
      <c r="S107" s="95">
        <v>-3</v>
      </c>
      <c r="T107" s="95">
        <v>0.1</v>
      </c>
      <c r="U107" s="95">
        <v>0.4</v>
      </c>
      <c r="V107" s="95">
        <v>-1.7</v>
      </c>
      <c r="W107" s="95">
        <v>-0.8</v>
      </c>
      <c r="X107" s="95">
        <v>-1.1000000000000001</v>
      </c>
    </row>
    <row r="108" spans="1:24" ht="18" customHeight="1" x14ac:dyDescent="0.3">
      <c r="A108" s="38" t="s">
        <v>58</v>
      </c>
      <c r="B108" s="95">
        <v>0.2</v>
      </c>
      <c r="C108" s="95">
        <v>0</v>
      </c>
      <c r="D108" s="95">
        <v>0</v>
      </c>
      <c r="E108" s="95">
        <v>0.7</v>
      </c>
      <c r="F108" s="95">
        <v>0</v>
      </c>
      <c r="G108" s="95">
        <v>0</v>
      </c>
      <c r="H108" s="95">
        <v>-2.1</v>
      </c>
      <c r="I108" s="95">
        <v>0</v>
      </c>
      <c r="J108" s="95">
        <v>0</v>
      </c>
      <c r="K108" s="95">
        <v>-0.2</v>
      </c>
      <c r="L108" s="95">
        <v>0</v>
      </c>
      <c r="M108" s="95">
        <v>0</v>
      </c>
      <c r="N108" s="95">
        <v>5</v>
      </c>
      <c r="O108" s="95">
        <v>0</v>
      </c>
      <c r="P108" s="95">
        <v>0</v>
      </c>
      <c r="Q108" s="95">
        <v>0.8</v>
      </c>
      <c r="R108" s="95">
        <v>0</v>
      </c>
      <c r="S108" s="95">
        <v>0</v>
      </c>
      <c r="T108" s="95">
        <v>-0.2</v>
      </c>
      <c r="U108" s="95">
        <v>0</v>
      </c>
      <c r="V108" s="95">
        <v>0</v>
      </c>
      <c r="W108" s="95">
        <v>-1.1000000000000001</v>
      </c>
      <c r="X108" s="95">
        <v>0</v>
      </c>
    </row>
    <row r="109" spans="1:24" ht="18" customHeight="1" x14ac:dyDescent="0.3">
      <c r="A109" s="38" t="s">
        <v>78</v>
      </c>
      <c r="B109" s="95">
        <v>-1</v>
      </c>
      <c r="C109" s="95">
        <v>-0.2</v>
      </c>
      <c r="D109" s="95">
        <v>-0.3</v>
      </c>
      <c r="E109" s="95">
        <v>-0.5</v>
      </c>
      <c r="F109" s="95">
        <v>-1.2</v>
      </c>
      <c r="G109" s="95">
        <v>-0.3</v>
      </c>
      <c r="H109" s="95">
        <v>-1.5</v>
      </c>
      <c r="I109" s="95">
        <v>-0.2</v>
      </c>
      <c r="J109" s="95">
        <v>-0.2</v>
      </c>
      <c r="K109" s="95">
        <v>-0.5</v>
      </c>
      <c r="L109" s="95">
        <v>-0.1</v>
      </c>
      <c r="M109" s="95">
        <v>-1.1000000000000001</v>
      </c>
      <c r="N109" s="95">
        <v>2</v>
      </c>
      <c r="O109" s="95">
        <v>0.9</v>
      </c>
      <c r="P109" s="95">
        <v>-1.6</v>
      </c>
      <c r="Q109" s="95">
        <v>-1.5</v>
      </c>
      <c r="R109" s="95">
        <v>-0.4</v>
      </c>
      <c r="S109" s="95">
        <v>0</v>
      </c>
      <c r="T109" s="95">
        <v>-1.9</v>
      </c>
      <c r="U109" s="95">
        <v>0.3</v>
      </c>
      <c r="V109" s="95">
        <v>-0.5</v>
      </c>
      <c r="W109" s="95">
        <v>0.5</v>
      </c>
      <c r="X109" s="95">
        <v>0.5</v>
      </c>
    </row>
    <row r="110" spans="1:24" ht="18" customHeight="1" x14ac:dyDescent="0.3">
      <c r="A110" s="38" t="s">
        <v>79</v>
      </c>
      <c r="B110" s="95">
        <v>-0.4</v>
      </c>
      <c r="C110" s="95">
        <v>1.3</v>
      </c>
      <c r="D110" s="95">
        <v>0.3</v>
      </c>
      <c r="E110" s="95">
        <v>1.3</v>
      </c>
      <c r="F110" s="95">
        <v>1</v>
      </c>
      <c r="G110" s="95">
        <v>0.4</v>
      </c>
      <c r="H110" s="95">
        <v>-0.9</v>
      </c>
      <c r="I110" s="95">
        <v>0.4</v>
      </c>
      <c r="J110" s="95">
        <v>0.7</v>
      </c>
      <c r="K110" s="95">
        <v>1.1000000000000001</v>
      </c>
      <c r="L110" s="95">
        <v>0.8</v>
      </c>
      <c r="M110" s="95">
        <v>0</v>
      </c>
      <c r="N110" s="95">
        <v>0.2</v>
      </c>
      <c r="O110" s="95">
        <v>1.2</v>
      </c>
      <c r="P110" s="95">
        <v>0.2</v>
      </c>
      <c r="Q110" s="95">
        <v>0.2</v>
      </c>
      <c r="R110" s="95">
        <v>0</v>
      </c>
      <c r="S110" s="95">
        <v>0.1</v>
      </c>
      <c r="T110" s="95">
        <v>-0.5</v>
      </c>
      <c r="U110" s="95">
        <v>0.4</v>
      </c>
      <c r="V110" s="95">
        <v>0.2</v>
      </c>
      <c r="W110" s="95">
        <v>0.3</v>
      </c>
      <c r="X110" s="95">
        <v>-0.1</v>
      </c>
    </row>
    <row r="111" spans="1:24" ht="18" customHeight="1" x14ac:dyDescent="0.3">
      <c r="A111" s="38" t="s">
        <v>59</v>
      </c>
      <c r="B111" s="95">
        <v>0.1</v>
      </c>
      <c r="C111" s="95">
        <v>0.4</v>
      </c>
      <c r="D111" s="95">
        <v>0.1</v>
      </c>
      <c r="E111" s="95">
        <v>0.4</v>
      </c>
      <c r="F111" s="95">
        <v>-0.1</v>
      </c>
      <c r="G111" s="95">
        <v>0.2</v>
      </c>
      <c r="H111" s="95">
        <v>0.1</v>
      </c>
      <c r="I111" s="95">
        <v>0.1</v>
      </c>
      <c r="J111" s="95">
        <v>0.5</v>
      </c>
      <c r="K111" s="95">
        <v>0.2</v>
      </c>
      <c r="L111" s="95">
        <v>-0.1</v>
      </c>
      <c r="M111" s="95">
        <v>0.3</v>
      </c>
      <c r="N111" s="95">
        <v>0.2</v>
      </c>
      <c r="O111" s="95">
        <v>0.1</v>
      </c>
      <c r="P111" s="95">
        <v>0.3</v>
      </c>
      <c r="Q111" s="95">
        <v>0.1</v>
      </c>
      <c r="R111" s="95">
        <v>0</v>
      </c>
      <c r="S111" s="95">
        <v>0.1</v>
      </c>
      <c r="T111" s="95">
        <v>0.4</v>
      </c>
      <c r="U111" s="95">
        <v>0</v>
      </c>
      <c r="V111" s="95">
        <v>0.6</v>
      </c>
      <c r="W111" s="95">
        <v>0.6</v>
      </c>
      <c r="X111" s="95">
        <v>-0.5</v>
      </c>
    </row>
    <row r="112" spans="1:24" ht="18" customHeight="1" x14ac:dyDescent="0.3">
      <c r="A112" s="38" t="s">
        <v>60</v>
      </c>
      <c r="B112" s="95">
        <v>0.7</v>
      </c>
      <c r="C112" s="95">
        <v>0.5</v>
      </c>
      <c r="D112" s="95">
        <v>0.3</v>
      </c>
      <c r="E112" s="95">
        <v>0.4</v>
      </c>
      <c r="F112" s="95">
        <v>0.4</v>
      </c>
      <c r="G112" s="95">
        <v>0.5</v>
      </c>
      <c r="H112" s="95">
        <v>0.3</v>
      </c>
      <c r="I112" s="95">
        <v>0.2</v>
      </c>
      <c r="J112" s="95">
        <v>1.4</v>
      </c>
      <c r="K112" s="95">
        <v>0.4</v>
      </c>
      <c r="L112" s="95">
        <v>0.4</v>
      </c>
      <c r="M112" s="95">
        <v>0.3</v>
      </c>
      <c r="N112" s="95">
        <v>0.5</v>
      </c>
      <c r="O112" s="95">
        <v>0.4</v>
      </c>
      <c r="P112" s="95">
        <v>0.3</v>
      </c>
      <c r="Q112" s="95">
        <v>0.4</v>
      </c>
      <c r="R112" s="95">
        <v>0.4</v>
      </c>
      <c r="S112" s="95">
        <v>0.2</v>
      </c>
      <c r="T112" s="95">
        <v>0.1</v>
      </c>
      <c r="U112" s="95">
        <v>0</v>
      </c>
      <c r="V112" s="95">
        <v>1</v>
      </c>
      <c r="W112" s="95">
        <v>0.2</v>
      </c>
      <c r="X112" s="95">
        <v>0</v>
      </c>
    </row>
    <row r="113" spans="1:24" ht="18" customHeight="1" x14ac:dyDescent="0.3">
      <c r="A113" s="38" t="s">
        <v>61</v>
      </c>
      <c r="B113" s="95">
        <v>-7.6</v>
      </c>
      <c r="C113" s="95">
        <v>2</v>
      </c>
      <c r="D113" s="95">
        <v>-3.8</v>
      </c>
      <c r="E113" s="95">
        <v>10.7</v>
      </c>
      <c r="F113" s="95">
        <v>-7.6</v>
      </c>
      <c r="G113" s="95">
        <v>10</v>
      </c>
      <c r="H113" s="95">
        <v>13</v>
      </c>
      <c r="I113" s="95">
        <v>7.5</v>
      </c>
      <c r="J113" s="95">
        <v>-14.7</v>
      </c>
      <c r="K113" s="95">
        <v>-4.3</v>
      </c>
      <c r="L113" s="95">
        <v>-3.1</v>
      </c>
      <c r="M113" s="95">
        <v>16.3</v>
      </c>
      <c r="N113" s="95">
        <v>-13.5</v>
      </c>
      <c r="O113" s="95">
        <v>5.2</v>
      </c>
      <c r="P113" s="95">
        <v>5</v>
      </c>
      <c r="Q113" s="95">
        <v>6.6</v>
      </c>
      <c r="R113" s="95">
        <v>-2.1</v>
      </c>
      <c r="S113" s="95">
        <v>11</v>
      </c>
      <c r="T113" s="95">
        <v>16</v>
      </c>
      <c r="U113" s="95">
        <v>3.5</v>
      </c>
      <c r="V113" s="95">
        <v>-15.3</v>
      </c>
      <c r="W113" s="95">
        <v>-8.1999999999999993</v>
      </c>
      <c r="X113" s="95">
        <v>-6.7</v>
      </c>
    </row>
    <row r="114" spans="1:24" ht="18" customHeight="1" x14ac:dyDescent="0.3">
      <c r="A114" s="38" t="s">
        <v>62</v>
      </c>
      <c r="B114" s="95">
        <v>0</v>
      </c>
      <c r="C114" s="95">
        <v>0</v>
      </c>
      <c r="D114" s="95">
        <v>0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1</v>
      </c>
      <c r="K114" s="95">
        <v>1.7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0</v>
      </c>
      <c r="V114" s="95">
        <v>2.4</v>
      </c>
      <c r="W114" s="95">
        <v>0.4</v>
      </c>
      <c r="X114" s="95">
        <v>0</v>
      </c>
    </row>
    <row r="115" spans="1:24" ht="18" customHeight="1" x14ac:dyDescent="0.3">
      <c r="A115" s="38" t="s">
        <v>63</v>
      </c>
      <c r="B115" s="95">
        <v>0</v>
      </c>
      <c r="C115" s="95">
        <v>0</v>
      </c>
      <c r="D115" s="95">
        <v>0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>
        <v>2.1</v>
      </c>
      <c r="K115" s="95">
        <v>1.3</v>
      </c>
      <c r="L115" s="95">
        <v>0</v>
      </c>
      <c r="M115" s="95">
        <v>-1.1000000000000001</v>
      </c>
      <c r="N115" s="95">
        <v>0.8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5">
        <v>0</v>
      </c>
      <c r="U115" s="95">
        <v>0</v>
      </c>
      <c r="V115" s="95">
        <v>3.9</v>
      </c>
      <c r="W115" s="95">
        <v>0.6</v>
      </c>
      <c r="X115" s="95">
        <v>0</v>
      </c>
    </row>
    <row r="116" spans="1:24" ht="18" customHeight="1" x14ac:dyDescent="0.3">
      <c r="A116" s="38" t="s">
        <v>64</v>
      </c>
      <c r="B116" s="95">
        <v>0</v>
      </c>
      <c r="C116" s="95">
        <v>0</v>
      </c>
      <c r="D116" s="95">
        <v>0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-0.3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5">
        <v>0</v>
      </c>
      <c r="U116" s="95">
        <v>0</v>
      </c>
      <c r="V116" s="95">
        <v>0</v>
      </c>
      <c r="W116" s="95">
        <v>2.4</v>
      </c>
      <c r="X116" s="95">
        <v>0</v>
      </c>
    </row>
    <row r="117" spans="1:24" ht="18" customHeight="1" x14ac:dyDescent="0.3">
      <c r="A117" s="38" t="s">
        <v>65</v>
      </c>
      <c r="B117" s="95">
        <v>0</v>
      </c>
      <c r="C117" s="95">
        <v>0</v>
      </c>
      <c r="D117" s="95">
        <v>-0.1</v>
      </c>
      <c r="E117" s="95">
        <v>0</v>
      </c>
      <c r="F117" s="95">
        <v>0.1</v>
      </c>
      <c r="G117" s="95">
        <v>0</v>
      </c>
      <c r="H117" s="95">
        <v>0.1</v>
      </c>
      <c r="I117" s="95">
        <v>0.1</v>
      </c>
      <c r="J117" s="95">
        <v>0.5</v>
      </c>
      <c r="K117" s="95">
        <v>0.7</v>
      </c>
      <c r="L117" s="95">
        <v>0.5</v>
      </c>
      <c r="M117" s="95">
        <v>0.2</v>
      </c>
      <c r="N117" s="95">
        <v>0.1</v>
      </c>
      <c r="O117" s="95">
        <v>0.1</v>
      </c>
      <c r="P117" s="95">
        <v>0.1</v>
      </c>
      <c r="Q117" s="95">
        <v>0</v>
      </c>
      <c r="R117" s="95">
        <v>0</v>
      </c>
      <c r="S117" s="95">
        <v>0</v>
      </c>
      <c r="T117" s="95">
        <v>0</v>
      </c>
      <c r="U117" s="95">
        <v>0</v>
      </c>
      <c r="V117" s="95">
        <v>0.6</v>
      </c>
      <c r="W117" s="95">
        <v>0.6</v>
      </c>
      <c r="X117" s="95">
        <v>0.5</v>
      </c>
    </row>
    <row r="118" spans="1:24" ht="18" customHeight="1" x14ac:dyDescent="0.3">
      <c r="A118" s="38" t="s">
        <v>66</v>
      </c>
      <c r="B118" s="95">
        <v>0.5</v>
      </c>
      <c r="C118" s="95">
        <v>0.7</v>
      </c>
      <c r="D118" s="95">
        <v>0.6</v>
      </c>
      <c r="E118" s="95">
        <v>0.7</v>
      </c>
      <c r="F118" s="95">
        <v>0.7</v>
      </c>
      <c r="G118" s="95">
        <v>0.8</v>
      </c>
      <c r="H118" s="95">
        <v>0.6</v>
      </c>
      <c r="I118" s="95">
        <v>0.3</v>
      </c>
      <c r="J118" s="95">
        <v>0.7</v>
      </c>
      <c r="K118" s="95">
        <v>0.6</v>
      </c>
      <c r="L118" s="95">
        <v>0.6</v>
      </c>
      <c r="M118" s="95">
        <v>0.5</v>
      </c>
      <c r="N118" s="95">
        <v>0.6</v>
      </c>
      <c r="O118" s="95">
        <v>0.5</v>
      </c>
      <c r="P118" s="95">
        <v>0.5</v>
      </c>
      <c r="Q118" s="95">
        <v>0.6</v>
      </c>
      <c r="R118" s="95">
        <v>0.4</v>
      </c>
      <c r="S118" s="95">
        <v>0.5</v>
      </c>
      <c r="T118" s="95">
        <v>0.3</v>
      </c>
      <c r="U118" s="95">
        <v>0.3</v>
      </c>
      <c r="V118" s="95">
        <v>0.3</v>
      </c>
      <c r="W118" s="95">
        <v>0.5</v>
      </c>
      <c r="X118" s="95">
        <v>0.3</v>
      </c>
    </row>
    <row r="119" spans="1:24" ht="18" customHeight="1" x14ac:dyDescent="0.3">
      <c r="A119" s="38" t="s">
        <v>67</v>
      </c>
      <c r="B119" s="95">
        <v>-5.9</v>
      </c>
      <c r="C119" s="95">
        <v>1.8</v>
      </c>
      <c r="D119" s="95">
        <v>5.5</v>
      </c>
      <c r="E119" s="95">
        <v>11.7</v>
      </c>
      <c r="F119" s="95">
        <v>0.6</v>
      </c>
      <c r="G119" s="95">
        <v>7</v>
      </c>
      <c r="H119" s="95">
        <v>3.5</v>
      </c>
      <c r="I119" s="95">
        <v>1.3</v>
      </c>
      <c r="J119" s="95">
        <v>-4.4000000000000004</v>
      </c>
      <c r="K119" s="95">
        <v>-3.9</v>
      </c>
      <c r="L119" s="95">
        <v>-8.8000000000000007</v>
      </c>
      <c r="M119" s="95">
        <v>2.7</v>
      </c>
      <c r="N119" s="95">
        <v>-7.3</v>
      </c>
      <c r="O119" s="95">
        <v>5.8</v>
      </c>
      <c r="P119" s="95">
        <v>4.8</v>
      </c>
      <c r="Q119" s="95">
        <v>12.6</v>
      </c>
      <c r="R119" s="95">
        <v>-0.6</v>
      </c>
      <c r="S119" s="95">
        <v>5.2</v>
      </c>
      <c r="T119" s="95">
        <v>3.7</v>
      </c>
      <c r="U119" s="95">
        <v>0.2</v>
      </c>
      <c r="V119" s="95">
        <v>-2.5</v>
      </c>
      <c r="W119" s="95">
        <v>-2.8</v>
      </c>
      <c r="X119" s="95">
        <v>-8.9</v>
      </c>
    </row>
    <row r="120" spans="1:24" ht="18" customHeight="1" x14ac:dyDescent="0.3">
      <c r="A120" s="38" t="s">
        <v>68</v>
      </c>
      <c r="B120" s="95">
        <v>0.2</v>
      </c>
      <c r="C120" s="95">
        <v>0.7</v>
      </c>
      <c r="D120" s="95">
        <v>0.7</v>
      </c>
      <c r="E120" s="95">
        <v>0.6</v>
      </c>
      <c r="F120" s="95">
        <v>0.3</v>
      </c>
      <c r="G120" s="95">
        <v>0.8</v>
      </c>
      <c r="H120" s="95">
        <v>0.1</v>
      </c>
      <c r="I120" s="95">
        <v>0.7</v>
      </c>
      <c r="J120" s="95">
        <v>0.1</v>
      </c>
      <c r="K120" s="95">
        <v>0.8</v>
      </c>
      <c r="L120" s="95">
        <v>0.6</v>
      </c>
      <c r="M120" s="95">
        <v>0.5</v>
      </c>
      <c r="N120" s="95">
        <v>0.1</v>
      </c>
      <c r="O120" s="95">
        <v>0.5</v>
      </c>
      <c r="P120" s="95">
        <v>0.8</v>
      </c>
      <c r="Q120" s="95">
        <v>0.8</v>
      </c>
      <c r="R120" s="95">
        <v>-0.1</v>
      </c>
      <c r="S120" s="95">
        <v>0.3</v>
      </c>
      <c r="T120" s="95">
        <v>0</v>
      </c>
      <c r="U120" s="95">
        <v>0.6</v>
      </c>
      <c r="V120" s="95">
        <v>-0.1</v>
      </c>
      <c r="W120" s="95">
        <v>0.1</v>
      </c>
      <c r="X120" s="95">
        <v>0.3</v>
      </c>
    </row>
    <row r="121" spans="1:24" ht="18" customHeight="1" x14ac:dyDescent="0.3">
      <c r="A121" s="38" t="s">
        <v>69</v>
      </c>
      <c r="B121" s="95">
        <v>-0.7</v>
      </c>
      <c r="C121" s="95">
        <v>0.1</v>
      </c>
      <c r="D121" s="95">
        <v>0.9</v>
      </c>
      <c r="E121" s="95">
        <v>1.2</v>
      </c>
      <c r="F121" s="95">
        <v>1.7</v>
      </c>
      <c r="G121" s="95">
        <v>1.2</v>
      </c>
      <c r="H121" s="95">
        <v>-1.5</v>
      </c>
      <c r="I121" s="95">
        <v>-0.1</v>
      </c>
      <c r="J121" s="95">
        <v>0.3</v>
      </c>
      <c r="K121" s="95">
        <v>0.6</v>
      </c>
      <c r="L121" s="95">
        <v>0.5</v>
      </c>
      <c r="M121" s="95">
        <v>0.6</v>
      </c>
      <c r="N121" s="95">
        <v>-1</v>
      </c>
      <c r="O121" s="95">
        <v>0.1</v>
      </c>
      <c r="P121" s="95">
        <v>0.7</v>
      </c>
      <c r="Q121" s="95">
        <v>1.2</v>
      </c>
      <c r="R121" s="95">
        <v>0.7</v>
      </c>
      <c r="S121" s="95">
        <v>0.2</v>
      </c>
      <c r="T121" s="95">
        <v>-2</v>
      </c>
      <c r="U121" s="95">
        <v>-0.1</v>
      </c>
      <c r="V121" s="95">
        <v>0.8</v>
      </c>
      <c r="W121" s="95">
        <v>0.9</v>
      </c>
      <c r="X121" s="95">
        <v>0.6</v>
      </c>
    </row>
    <row r="122" spans="1:24" ht="18" customHeight="1" x14ac:dyDescent="0.3">
      <c r="A122" s="38" t="s">
        <v>70</v>
      </c>
      <c r="B122" s="95">
        <v>1</v>
      </c>
      <c r="C122" s="95">
        <v>0.9</v>
      </c>
      <c r="D122" s="95">
        <v>0.5</v>
      </c>
      <c r="E122" s="95">
        <v>0.3</v>
      </c>
      <c r="F122" s="95">
        <v>0.2</v>
      </c>
      <c r="G122" s="95">
        <v>0.1</v>
      </c>
      <c r="H122" s="95">
        <v>0.2</v>
      </c>
      <c r="I122" s="95">
        <v>0</v>
      </c>
      <c r="J122" s="95">
        <v>0</v>
      </c>
      <c r="K122" s="95">
        <v>0.2</v>
      </c>
      <c r="L122" s="95">
        <v>0.1</v>
      </c>
      <c r="M122" s="95">
        <v>0.2</v>
      </c>
      <c r="N122" s="95">
        <v>2.1</v>
      </c>
      <c r="O122" s="95">
        <v>1.2</v>
      </c>
      <c r="P122" s="95">
        <v>0.9</v>
      </c>
      <c r="Q122" s="95">
        <v>0.2</v>
      </c>
      <c r="R122" s="95">
        <v>0.1</v>
      </c>
      <c r="S122" s="95">
        <v>0.2</v>
      </c>
      <c r="T122" s="95">
        <v>0.3</v>
      </c>
      <c r="U122" s="95">
        <v>0.1</v>
      </c>
      <c r="V122" s="95">
        <v>0</v>
      </c>
      <c r="W122" s="95">
        <v>0.2</v>
      </c>
      <c r="X122" s="95">
        <v>0</v>
      </c>
    </row>
    <row r="123" spans="1:24" ht="18" customHeight="1" x14ac:dyDescent="0.3">
      <c r="A123" s="38" t="s">
        <v>71</v>
      </c>
      <c r="B123" s="95">
        <v>1.4</v>
      </c>
      <c r="C123" s="95">
        <v>0.6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2.2999999999999998</v>
      </c>
      <c r="O123" s="95">
        <v>1.1000000000000001</v>
      </c>
      <c r="P123" s="95">
        <v>0</v>
      </c>
      <c r="Q123" s="95">
        <v>0</v>
      </c>
      <c r="R123" s="95">
        <v>0</v>
      </c>
      <c r="S123" s="95">
        <v>3.3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</row>
    <row r="124" spans="1:24" ht="18" customHeight="1" x14ac:dyDescent="0.3">
      <c r="A124" s="38" t="s">
        <v>72</v>
      </c>
      <c r="B124" s="95">
        <v>0</v>
      </c>
      <c r="C124" s="95">
        <v>0</v>
      </c>
      <c r="D124" s="95">
        <v>0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0.9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0</v>
      </c>
      <c r="U124" s="95">
        <v>0</v>
      </c>
      <c r="V124" s="95">
        <v>0</v>
      </c>
      <c r="W124" s="95">
        <v>0</v>
      </c>
      <c r="X124" s="95">
        <v>0</v>
      </c>
    </row>
    <row r="125" spans="1:24" ht="18" customHeight="1" x14ac:dyDescent="0.3">
      <c r="A125" s="38" t="s">
        <v>73</v>
      </c>
      <c r="B125" s="95">
        <v>0.3</v>
      </c>
      <c r="C125" s="95">
        <v>0.4</v>
      </c>
      <c r="D125" s="95">
        <v>0.2</v>
      </c>
      <c r="E125" s="95">
        <v>0</v>
      </c>
      <c r="F125" s="95">
        <v>0</v>
      </c>
      <c r="G125" s="95">
        <v>0</v>
      </c>
      <c r="H125" s="95">
        <v>0.1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0.7</v>
      </c>
      <c r="O125" s="95">
        <v>0.7</v>
      </c>
      <c r="P125" s="95">
        <v>0.3</v>
      </c>
      <c r="Q125" s="95">
        <v>0.1</v>
      </c>
      <c r="R125" s="95">
        <v>0.1</v>
      </c>
      <c r="S125" s="95">
        <v>0</v>
      </c>
      <c r="T125" s="95">
        <v>0.1</v>
      </c>
      <c r="U125" s="95">
        <v>0.1</v>
      </c>
      <c r="V125" s="95">
        <v>0.1</v>
      </c>
      <c r="W125" s="95">
        <v>0</v>
      </c>
      <c r="X125" s="95">
        <v>0</v>
      </c>
    </row>
    <row r="126" spans="1:24" ht="18" customHeight="1" x14ac:dyDescent="0.3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</row>
    <row r="127" spans="1:24" ht="18" customHeight="1" x14ac:dyDescent="0.3">
      <c r="A127" s="38" t="s">
        <v>306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</row>
    <row r="128" spans="1:24" ht="18" customHeight="1" x14ac:dyDescent="0.3">
      <c r="A128" s="189" t="s">
        <v>228</v>
      </c>
      <c r="B128" s="95">
        <v>-0.5</v>
      </c>
      <c r="C128" s="95">
        <v>0.9</v>
      </c>
      <c r="D128" s="95">
        <v>3.2</v>
      </c>
      <c r="E128" s="95">
        <v>-0.4</v>
      </c>
      <c r="F128" s="95">
        <v>0.8</v>
      </c>
      <c r="G128" s="95">
        <v>1.9</v>
      </c>
      <c r="H128" s="95">
        <v>-0.2</v>
      </c>
      <c r="I128" s="95">
        <v>0.4</v>
      </c>
      <c r="J128" s="95">
        <v>-0.8</v>
      </c>
      <c r="K128" s="95">
        <v>0.3</v>
      </c>
      <c r="L128" s="95">
        <v>-0.3</v>
      </c>
      <c r="M128" s="95">
        <v>0.2</v>
      </c>
      <c r="N128" s="95">
        <v>-0.3</v>
      </c>
      <c r="O128" s="95">
        <v>1.2</v>
      </c>
      <c r="P128" s="95">
        <v>0.3</v>
      </c>
      <c r="Q128" s="95">
        <v>0.5</v>
      </c>
      <c r="R128" s="95">
        <v>-0.1</v>
      </c>
      <c r="S128" s="95">
        <v>0.7</v>
      </c>
      <c r="T128" s="95">
        <v>0.2</v>
      </c>
      <c r="U128" s="95">
        <v>0.6</v>
      </c>
      <c r="V128" s="95">
        <v>0.1</v>
      </c>
      <c r="W128" s="95">
        <v>0.2</v>
      </c>
      <c r="X128" s="95">
        <v>-0.3</v>
      </c>
    </row>
    <row r="129" spans="1:24" ht="18" customHeight="1" x14ac:dyDescent="0.3">
      <c r="A129" s="38" t="s">
        <v>40</v>
      </c>
      <c r="B129" s="95">
        <v>0.4</v>
      </c>
      <c r="C129" s="95">
        <v>1.2</v>
      </c>
      <c r="D129" s="95">
        <v>1.5</v>
      </c>
      <c r="E129" s="95">
        <v>3.7</v>
      </c>
      <c r="F129" s="95">
        <v>1.2</v>
      </c>
      <c r="G129" s="95">
        <v>1.8</v>
      </c>
      <c r="H129" s="95">
        <v>0.4</v>
      </c>
      <c r="I129" s="95">
        <v>0.1</v>
      </c>
      <c r="J129" s="95">
        <v>0.3</v>
      </c>
      <c r="K129" s="95">
        <v>2.9</v>
      </c>
      <c r="L129" s="95">
        <v>0.3</v>
      </c>
      <c r="M129" s="95">
        <v>1.5</v>
      </c>
      <c r="N129" s="95">
        <v>0.2</v>
      </c>
      <c r="O129" s="95">
        <v>2.1</v>
      </c>
      <c r="P129" s="95">
        <v>1</v>
      </c>
      <c r="Q129" s="95">
        <v>0.2</v>
      </c>
      <c r="R129" s="95">
        <v>0.3</v>
      </c>
      <c r="S129" s="95">
        <v>0.2</v>
      </c>
      <c r="T129" s="95">
        <v>0.9</v>
      </c>
      <c r="U129" s="95">
        <v>0.1</v>
      </c>
      <c r="V129" s="95">
        <v>0.7</v>
      </c>
      <c r="W129" s="95">
        <v>1.5</v>
      </c>
      <c r="X129" s="95">
        <v>0</v>
      </c>
    </row>
    <row r="130" spans="1:24" ht="18" customHeight="1" x14ac:dyDescent="0.3">
      <c r="A130" s="38" t="s">
        <v>41</v>
      </c>
      <c r="B130" s="95">
        <v>1.2</v>
      </c>
      <c r="C130" s="95">
        <v>1.9</v>
      </c>
      <c r="D130" s="95">
        <v>1.7</v>
      </c>
      <c r="E130" s="95">
        <v>0.5</v>
      </c>
      <c r="F130" s="95">
        <v>1.5</v>
      </c>
      <c r="G130" s="95">
        <v>0.7</v>
      </c>
      <c r="H130" s="95">
        <v>0</v>
      </c>
      <c r="I130" s="95">
        <v>0.6</v>
      </c>
      <c r="J130" s="95">
        <v>-0.2</v>
      </c>
      <c r="K130" s="95">
        <v>1</v>
      </c>
      <c r="L130" s="95">
        <v>1.5</v>
      </c>
      <c r="M130" s="95">
        <v>1.4</v>
      </c>
      <c r="N130" s="95">
        <v>1.6</v>
      </c>
      <c r="O130" s="95">
        <v>5.2</v>
      </c>
      <c r="P130" s="95">
        <v>-0.1</v>
      </c>
      <c r="Q130" s="95">
        <v>0.2</v>
      </c>
      <c r="R130" s="95">
        <v>-0.1</v>
      </c>
      <c r="S130" s="95">
        <v>-1.3</v>
      </c>
      <c r="T130" s="95">
        <v>0.8</v>
      </c>
      <c r="U130" s="95">
        <v>0</v>
      </c>
      <c r="V130" s="95">
        <v>0.3</v>
      </c>
      <c r="W130" s="95">
        <v>0.4</v>
      </c>
      <c r="X130" s="95">
        <v>-0.6</v>
      </c>
    </row>
    <row r="131" spans="1:24" ht="18" customHeight="1" x14ac:dyDescent="0.3">
      <c r="A131" s="38" t="s">
        <v>42</v>
      </c>
      <c r="B131" s="95">
        <v>2.2000000000000002</v>
      </c>
      <c r="C131" s="95">
        <v>2.2000000000000002</v>
      </c>
      <c r="D131" s="95">
        <v>0.7</v>
      </c>
      <c r="E131" s="95">
        <v>1.5</v>
      </c>
      <c r="F131" s="95">
        <v>-1.7</v>
      </c>
      <c r="G131" s="95">
        <v>1.5</v>
      </c>
      <c r="H131" s="95">
        <v>0.5</v>
      </c>
      <c r="I131" s="95">
        <v>2.1</v>
      </c>
      <c r="J131" s="95">
        <v>-0.6</v>
      </c>
      <c r="K131" s="95">
        <v>1.1000000000000001</v>
      </c>
      <c r="L131" s="95">
        <v>-0.2</v>
      </c>
      <c r="M131" s="95">
        <v>-0.6</v>
      </c>
      <c r="N131" s="95">
        <v>2.2999999999999998</v>
      </c>
      <c r="O131" s="95">
        <v>4.5999999999999996</v>
      </c>
      <c r="P131" s="95">
        <v>0.7</v>
      </c>
      <c r="Q131" s="95">
        <v>0.4</v>
      </c>
      <c r="R131" s="95">
        <v>-1.1000000000000001</v>
      </c>
      <c r="S131" s="95">
        <v>0.8</v>
      </c>
      <c r="T131" s="95">
        <v>0.3</v>
      </c>
      <c r="U131" s="95">
        <v>-1.4</v>
      </c>
      <c r="V131" s="95">
        <v>1.7</v>
      </c>
      <c r="W131" s="95">
        <v>-0.7</v>
      </c>
      <c r="X131" s="95">
        <v>0.3</v>
      </c>
    </row>
    <row r="132" spans="1:24" ht="18" customHeight="1" x14ac:dyDescent="0.3">
      <c r="A132" s="38" t="s">
        <v>43</v>
      </c>
      <c r="B132" s="95">
        <v>0.1</v>
      </c>
      <c r="C132" s="95">
        <v>0</v>
      </c>
      <c r="D132" s="95">
        <v>0</v>
      </c>
      <c r="E132" s="95">
        <v>0</v>
      </c>
      <c r="F132" s="95">
        <v>0</v>
      </c>
      <c r="G132" s="95">
        <v>0.4</v>
      </c>
      <c r="H132" s="95">
        <v>0</v>
      </c>
      <c r="I132" s="95">
        <v>0</v>
      </c>
      <c r="J132" s="95">
        <v>0</v>
      </c>
      <c r="K132" s="95">
        <v>0</v>
      </c>
      <c r="L132" s="95">
        <v>0.4</v>
      </c>
      <c r="M132" s="95">
        <v>4.9000000000000004</v>
      </c>
      <c r="N132" s="95">
        <v>1.3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0.2</v>
      </c>
      <c r="U132" s="95">
        <v>0.2</v>
      </c>
      <c r="V132" s="95">
        <v>0</v>
      </c>
      <c r="W132" s="95">
        <v>0.2</v>
      </c>
      <c r="X132" s="95">
        <v>-0.1</v>
      </c>
    </row>
    <row r="133" spans="1:24" ht="18" customHeight="1" x14ac:dyDescent="0.3">
      <c r="A133" s="38" t="s">
        <v>44</v>
      </c>
      <c r="B133" s="95">
        <v>-15.4</v>
      </c>
      <c r="C133" s="95">
        <v>-1.1000000000000001</v>
      </c>
      <c r="D133" s="95">
        <v>5.2</v>
      </c>
      <c r="E133" s="95">
        <v>9.5</v>
      </c>
      <c r="F133" s="95">
        <v>2.4</v>
      </c>
      <c r="G133" s="95">
        <v>-1.8</v>
      </c>
      <c r="H133" s="95">
        <v>-11.3</v>
      </c>
      <c r="I133" s="95">
        <v>-0.6</v>
      </c>
      <c r="J133" s="95">
        <v>4.9000000000000004</v>
      </c>
      <c r="K133" s="95">
        <v>8.5</v>
      </c>
      <c r="L133" s="95">
        <v>2.9</v>
      </c>
      <c r="M133" s="95">
        <v>-0.3</v>
      </c>
      <c r="N133" s="95">
        <v>-13.6</v>
      </c>
      <c r="O133" s="95">
        <v>-0.9</v>
      </c>
      <c r="P133" s="95">
        <v>3.8</v>
      </c>
      <c r="Q133" s="95">
        <v>9.4</v>
      </c>
      <c r="R133" s="95">
        <v>2.4</v>
      </c>
      <c r="S133" s="95">
        <v>-1.5</v>
      </c>
      <c r="T133" s="95">
        <v>-11</v>
      </c>
      <c r="U133" s="95">
        <v>-0.4</v>
      </c>
      <c r="V133" s="95">
        <v>5</v>
      </c>
      <c r="W133" s="95">
        <v>7.9</v>
      </c>
      <c r="X133" s="95">
        <v>6.3</v>
      </c>
    </row>
    <row r="134" spans="1:24" ht="18" customHeight="1" x14ac:dyDescent="0.3">
      <c r="A134" s="38" t="s">
        <v>45</v>
      </c>
      <c r="B134" s="95">
        <v>-8.8000000000000007</v>
      </c>
      <c r="C134" s="95">
        <v>-0.5</v>
      </c>
      <c r="D134" s="95">
        <v>3.6</v>
      </c>
      <c r="E134" s="95">
        <v>4.7</v>
      </c>
      <c r="F134" s="95">
        <v>3.1</v>
      </c>
      <c r="G134" s="95">
        <v>0.5</v>
      </c>
      <c r="H134" s="95">
        <v>-6.8</v>
      </c>
      <c r="I134" s="95">
        <v>-0.8</v>
      </c>
      <c r="J134" s="95">
        <v>3</v>
      </c>
      <c r="K134" s="95">
        <v>6.1</v>
      </c>
      <c r="L134" s="95">
        <v>1.6</v>
      </c>
      <c r="M134" s="95">
        <v>0.6</v>
      </c>
      <c r="N134" s="95">
        <v>-6.5</v>
      </c>
      <c r="O134" s="95">
        <v>-0.8</v>
      </c>
      <c r="P134" s="95">
        <v>2.4</v>
      </c>
      <c r="Q134" s="95">
        <v>4</v>
      </c>
      <c r="R134" s="95">
        <v>3.1</v>
      </c>
      <c r="S134" s="95">
        <v>-0.5</v>
      </c>
      <c r="T134" s="95">
        <v>-7.2</v>
      </c>
      <c r="U134" s="95">
        <v>-0.7</v>
      </c>
      <c r="V134" s="95">
        <v>1.9</v>
      </c>
      <c r="W134" s="95">
        <v>5.4</v>
      </c>
      <c r="X134" s="95">
        <v>2</v>
      </c>
    </row>
    <row r="135" spans="1:24" ht="18" customHeight="1" x14ac:dyDescent="0.3">
      <c r="A135" s="38" t="s">
        <v>46</v>
      </c>
      <c r="B135" s="95">
        <v>0.3</v>
      </c>
      <c r="C135" s="95">
        <v>0.1</v>
      </c>
      <c r="D135" s="95">
        <v>0.2</v>
      </c>
      <c r="E135" s="95">
        <v>0.3</v>
      </c>
      <c r="F135" s="95">
        <v>0.1</v>
      </c>
      <c r="G135" s="95">
        <v>0.1</v>
      </c>
      <c r="H135" s="95">
        <v>0.2</v>
      </c>
      <c r="I135" s="95">
        <v>0.1</v>
      </c>
      <c r="J135" s="95">
        <v>0.2</v>
      </c>
      <c r="K135" s="95">
        <v>0.2</v>
      </c>
      <c r="L135" s="95">
        <v>0.2</v>
      </c>
      <c r="M135" s="95">
        <v>0.2</v>
      </c>
      <c r="N135" s="95">
        <v>0.5</v>
      </c>
      <c r="O135" s="95">
        <v>0.3</v>
      </c>
      <c r="P135" s="95">
        <v>0.4</v>
      </c>
      <c r="Q135" s="95">
        <v>0.3</v>
      </c>
      <c r="R135" s="95">
        <v>0.1</v>
      </c>
      <c r="S135" s="95">
        <v>0.1</v>
      </c>
      <c r="T135" s="95">
        <v>0.1</v>
      </c>
      <c r="U135" s="95">
        <v>0.1</v>
      </c>
      <c r="V135" s="95">
        <v>0.1</v>
      </c>
      <c r="W135" s="95">
        <v>0.2</v>
      </c>
      <c r="X135" s="95">
        <v>0.1</v>
      </c>
    </row>
    <row r="136" spans="1:24" ht="18" customHeight="1" x14ac:dyDescent="0.3">
      <c r="A136" s="38" t="s">
        <v>47</v>
      </c>
      <c r="B136" s="95">
        <v>0.3</v>
      </c>
      <c r="C136" s="95">
        <v>0.5</v>
      </c>
      <c r="D136" s="95">
        <v>1.1000000000000001</v>
      </c>
      <c r="E136" s="95">
        <v>0.5</v>
      </c>
      <c r="F136" s="95">
        <v>1.1000000000000001</v>
      </c>
      <c r="G136" s="95">
        <v>0.8</v>
      </c>
      <c r="H136" s="95">
        <v>0.8</v>
      </c>
      <c r="I136" s="95">
        <v>0.4</v>
      </c>
      <c r="J136" s="95">
        <v>0.7</v>
      </c>
      <c r="K136" s="95">
        <v>0.6</v>
      </c>
      <c r="L136" s="95">
        <v>0.8</v>
      </c>
      <c r="M136" s="95">
        <v>0.3</v>
      </c>
      <c r="N136" s="95">
        <v>0.6</v>
      </c>
      <c r="O136" s="95">
        <v>0.7</v>
      </c>
      <c r="P136" s="95">
        <v>0.9</v>
      </c>
      <c r="Q136" s="95">
        <v>0.5</v>
      </c>
      <c r="R136" s="95">
        <v>0.3</v>
      </c>
      <c r="S136" s="95">
        <v>0.3</v>
      </c>
      <c r="T136" s="95">
        <v>0.1</v>
      </c>
      <c r="U136" s="95">
        <v>0.3</v>
      </c>
      <c r="V136" s="95">
        <v>0.1</v>
      </c>
      <c r="W136" s="95">
        <v>0.5</v>
      </c>
      <c r="X136" s="95">
        <v>0.3</v>
      </c>
    </row>
    <row r="137" spans="1:24" ht="18" customHeight="1" x14ac:dyDescent="0.3">
      <c r="A137" s="38" t="s">
        <v>309</v>
      </c>
      <c r="B137" s="95">
        <v>-0.3</v>
      </c>
      <c r="C137" s="95">
        <v>0.5</v>
      </c>
      <c r="D137" s="95">
        <v>0</v>
      </c>
      <c r="E137" s="95">
        <v>0.6</v>
      </c>
      <c r="F137" s="95">
        <v>0.5</v>
      </c>
      <c r="G137" s="95">
        <v>0.1</v>
      </c>
      <c r="H137" s="95">
        <v>0.2</v>
      </c>
      <c r="I137" s="95">
        <v>0.4</v>
      </c>
      <c r="J137" s="95">
        <v>0.5</v>
      </c>
      <c r="K137" s="95">
        <v>0.1</v>
      </c>
      <c r="L137" s="95">
        <v>0.1</v>
      </c>
      <c r="M137" s="95">
        <v>0</v>
      </c>
      <c r="N137" s="95">
        <v>0.3</v>
      </c>
      <c r="O137" s="95">
        <v>0.1</v>
      </c>
      <c r="P137" s="95">
        <v>0.3</v>
      </c>
      <c r="Q137" s="95">
        <v>0</v>
      </c>
      <c r="R137" s="95">
        <v>-0.4</v>
      </c>
      <c r="S137" s="95">
        <v>0.5</v>
      </c>
      <c r="T137" s="95">
        <v>0</v>
      </c>
      <c r="U137" s="95">
        <v>-0.1</v>
      </c>
      <c r="V137" s="95">
        <v>-0.1</v>
      </c>
      <c r="W137" s="95">
        <v>0</v>
      </c>
      <c r="X137" s="95">
        <v>0</v>
      </c>
    </row>
    <row r="138" spans="1:24" ht="18" customHeight="1" x14ac:dyDescent="0.3">
      <c r="A138" s="38" t="s">
        <v>74</v>
      </c>
      <c r="B138" s="95">
        <v>-1.5</v>
      </c>
      <c r="C138" s="95">
        <v>0.2</v>
      </c>
      <c r="D138" s="95">
        <v>22.8</v>
      </c>
      <c r="E138" s="95">
        <v>-19.7</v>
      </c>
      <c r="F138" s="95">
        <v>-2</v>
      </c>
      <c r="G138" s="95">
        <v>7.4</v>
      </c>
      <c r="H138" s="95">
        <v>5.7</v>
      </c>
      <c r="I138" s="95">
        <v>10.6</v>
      </c>
      <c r="J138" s="95">
        <v>-12.8</v>
      </c>
      <c r="K138" s="95">
        <v>-17.100000000000001</v>
      </c>
      <c r="L138" s="95">
        <v>-10.199999999999999</v>
      </c>
      <c r="M138" s="95">
        <v>3.3</v>
      </c>
      <c r="N138" s="95">
        <v>-13</v>
      </c>
      <c r="O138" s="95">
        <v>9.1999999999999993</v>
      </c>
      <c r="P138" s="95">
        <v>-6.2</v>
      </c>
      <c r="Q138" s="95">
        <v>-4.5</v>
      </c>
      <c r="R138" s="95">
        <v>-1.1000000000000001</v>
      </c>
      <c r="S138" s="95">
        <v>2.6</v>
      </c>
      <c r="T138" s="95">
        <v>-0.3</v>
      </c>
      <c r="U138" s="95">
        <v>-0.4</v>
      </c>
      <c r="V138" s="95">
        <v>1</v>
      </c>
      <c r="W138" s="95">
        <v>-2.2000000000000002</v>
      </c>
      <c r="X138" s="95">
        <v>-4.5</v>
      </c>
    </row>
    <row r="139" spans="1:24" ht="18" customHeight="1" x14ac:dyDescent="0.3">
      <c r="A139" s="38" t="s">
        <v>75</v>
      </c>
      <c r="B139" s="95">
        <v>-1.3</v>
      </c>
      <c r="C139" s="95">
        <v>-0.1</v>
      </c>
      <c r="D139" s="95">
        <v>1.1000000000000001</v>
      </c>
      <c r="E139" s="95">
        <v>2.6</v>
      </c>
      <c r="F139" s="95">
        <v>1.1000000000000001</v>
      </c>
      <c r="G139" s="95">
        <v>0.8</v>
      </c>
      <c r="H139" s="95">
        <v>-1.6</v>
      </c>
      <c r="I139" s="95">
        <v>0</v>
      </c>
      <c r="J139" s="95">
        <v>0.9</v>
      </c>
      <c r="K139" s="95">
        <v>1.1000000000000001</v>
      </c>
      <c r="L139" s="95">
        <v>1.1000000000000001</v>
      </c>
      <c r="M139" s="95">
        <v>0.1</v>
      </c>
      <c r="N139" s="95">
        <v>-2.4</v>
      </c>
      <c r="O139" s="95">
        <v>-0.1</v>
      </c>
      <c r="P139" s="95">
        <v>0.7</v>
      </c>
      <c r="Q139" s="95">
        <v>1.2</v>
      </c>
      <c r="R139" s="95">
        <v>1.3</v>
      </c>
      <c r="S139" s="95">
        <v>0.4</v>
      </c>
      <c r="T139" s="95">
        <v>-2.7</v>
      </c>
      <c r="U139" s="95">
        <v>-0.3</v>
      </c>
      <c r="V139" s="95">
        <v>0.3</v>
      </c>
      <c r="W139" s="95">
        <v>0.2</v>
      </c>
      <c r="X139" s="95">
        <v>0</v>
      </c>
    </row>
    <row r="140" spans="1:24" ht="18" customHeight="1" x14ac:dyDescent="0.3">
      <c r="A140" s="38" t="s">
        <v>48</v>
      </c>
      <c r="B140" s="95">
        <v>-1.5</v>
      </c>
      <c r="C140" s="95">
        <v>0.5</v>
      </c>
      <c r="D140" s="95">
        <v>0.5</v>
      </c>
      <c r="E140" s="95">
        <v>2.7</v>
      </c>
      <c r="F140" s="95">
        <v>0.8</v>
      </c>
      <c r="G140" s="95">
        <v>1.2</v>
      </c>
      <c r="H140" s="95">
        <v>-2.2000000000000002</v>
      </c>
      <c r="I140" s="95">
        <v>-0.2</v>
      </c>
      <c r="J140" s="95">
        <v>0.7</v>
      </c>
      <c r="K140" s="95">
        <v>1.9</v>
      </c>
      <c r="L140" s="95">
        <v>1.9</v>
      </c>
      <c r="M140" s="95">
        <v>0.3</v>
      </c>
      <c r="N140" s="95">
        <v>-1.9</v>
      </c>
      <c r="O140" s="95">
        <v>0.6</v>
      </c>
      <c r="P140" s="95">
        <v>-0.3</v>
      </c>
      <c r="Q140" s="95">
        <v>1.4</v>
      </c>
      <c r="R140" s="95">
        <v>0.2</v>
      </c>
      <c r="S140" s="95">
        <v>-0.5</v>
      </c>
      <c r="T140" s="95">
        <v>-4.2</v>
      </c>
      <c r="U140" s="95">
        <v>0</v>
      </c>
      <c r="V140" s="95">
        <v>0.3</v>
      </c>
      <c r="W140" s="95">
        <v>2.9</v>
      </c>
      <c r="X140" s="95">
        <v>2.2999999999999998</v>
      </c>
    </row>
    <row r="141" spans="1:24" ht="18" customHeight="1" x14ac:dyDescent="0.3">
      <c r="A141" s="38" t="s">
        <v>49</v>
      </c>
      <c r="B141" s="95">
        <v>2.2999999999999998</v>
      </c>
      <c r="C141" s="95">
        <v>0.6</v>
      </c>
      <c r="D141" s="95">
        <v>0.5</v>
      </c>
      <c r="E141" s="95">
        <v>0.6</v>
      </c>
      <c r="F141" s="95">
        <v>0.6</v>
      </c>
      <c r="G141" s="95">
        <v>-0.1</v>
      </c>
      <c r="H141" s="95">
        <v>0.3</v>
      </c>
      <c r="I141" s="95">
        <v>0</v>
      </c>
      <c r="J141" s="95">
        <v>0.5</v>
      </c>
      <c r="K141" s="95">
        <v>0.2</v>
      </c>
      <c r="L141" s="95">
        <v>0</v>
      </c>
      <c r="M141" s="95">
        <v>0.3</v>
      </c>
      <c r="N141" s="95">
        <v>1</v>
      </c>
      <c r="O141" s="95">
        <v>0.2</v>
      </c>
      <c r="P141" s="95">
        <v>0</v>
      </c>
      <c r="Q141" s="95">
        <v>0.2</v>
      </c>
      <c r="R141" s="95">
        <v>-0.2</v>
      </c>
      <c r="S141" s="95">
        <v>-0.8</v>
      </c>
      <c r="T141" s="95">
        <v>-1</v>
      </c>
      <c r="U141" s="95">
        <v>0.2</v>
      </c>
      <c r="V141" s="95">
        <v>0.5</v>
      </c>
      <c r="W141" s="95">
        <v>0</v>
      </c>
      <c r="X141" s="95">
        <v>0.5</v>
      </c>
    </row>
    <row r="142" spans="1:24" ht="18" customHeight="1" x14ac:dyDescent="0.3">
      <c r="A142" s="38" t="s">
        <v>50</v>
      </c>
      <c r="B142" s="95">
        <v>1.9</v>
      </c>
      <c r="C142" s="95">
        <v>0.4</v>
      </c>
      <c r="D142" s="95">
        <v>1.7</v>
      </c>
      <c r="E142" s="95">
        <v>1</v>
      </c>
      <c r="F142" s="95">
        <v>1.5</v>
      </c>
      <c r="G142" s="95">
        <v>1.2</v>
      </c>
      <c r="H142" s="95">
        <v>0.8</v>
      </c>
      <c r="I142" s="95">
        <v>0.1</v>
      </c>
      <c r="J142" s="95">
        <v>0.4</v>
      </c>
      <c r="K142" s="95">
        <v>0.5</v>
      </c>
      <c r="L142" s="95">
        <v>0.9</v>
      </c>
      <c r="M142" s="95">
        <v>0.6</v>
      </c>
      <c r="N142" s="95">
        <v>1.8</v>
      </c>
      <c r="O142" s="95">
        <v>0.2</v>
      </c>
      <c r="P142" s="95">
        <v>-0.5</v>
      </c>
      <c r="Q142" s="95">
        <v>0.6</v>
      </c>
      <c r="R142" s="95">
        <v>0</v>
      </c>
      <c r="S142" s="95">
        <v>0.8</v>
      </c>
      <c r="T142" s="95">
        <v>0</v>
      </c>
      <c r="U142" s="95">
        <v>0.5</v>
      </c>
      <c r="V142" s="95">
        <v>0.6</v>
      </c>
      <c r="W142" s="95">
        <v>0.4</v>
      </c>
      <c r="X142" s="95">
        <v>0.3</v>
      </c>
    </row>
    <row r="143" spans="1:24" ht="18" customHeight="1" x14ac:dyDescent="0.3">
      <c r="A143" s="38" t="s">
        <v>76</v>
      </c>
      <c r="B143" s="95">
        <v>0.3</v>
      </c>
      <c r="C143" s="95">
        <v>0.2</v>
      </c>
      <c r="D143" s="95">
        <v>0.7</v>
      </c>
      <c r="E143" s="95">
        <v>0.8</v>
      </c>
      <c r="F143" s="95">
        <v>0.2</v>
      </c>
      <c r="G143" s="95">
        <v>0.2</v>
      </c>
      <c r="H143" s="95">
        <v>-0.2</v>
      </c>
      <c r="I143" s="95">
        <v>-0.6</v>
      </c>
      <c r="J143" s="95">
        <v>0.5</v>
      </c>
      <c r="K143" s="95">
        <v>-0.2</v>
      </c>
      <c r="L143" s="95">
        <v>1.7</v>
      </c>
      <c r="M143" s="95">
        <v>-0.3</v>
      </c>
      <c r="N143" s="95">
        <v>0.2</v>
      </c>
      <c r="O143" s="95">
        <v>0.1</v>
      </c>
      <c r="P143" s="95">
        <v>0.4</v>
      </c>
      <c r="Q143" s="95">
        <v>0.3</v>
      </c>
      <c r="R143" s="95">
        <v>0.2</v>
      </c>
      <c r="S143" s="95">
        <v>-0.7</v>
      </c>
      <c r="T143" s="95">
        <v>-0.2</v>
      </c>
      <c r="U143" s="95">
        <v>-0.5</v>
      </c>
      <c r="V143" s="95">
        <v>0</v>
      </c>
      <c r="W143" s="95">
        <v>0.4</v>
      </c>
      <c r="X143" s="95">
        <v>1.2</v>
      </c>
    </row>
    <row r="144" spans="1:24" ht="18" customHeight="1" x14ac:dyDescent="0.3">
      <c r="A144" s="38" t="s">
        <v>77</v>
      </c>
      <c r="B144" s="95">
        <v>0.6</v>
      </c>
      <c r="C144" s="95">
        <v>0.7</v>
      </c>
      <c r="D144" s="95">
        <v>1.4</v>
      </c>
      <c r="E144" s="95">
        <v>1.9</v>
      </c>
      <c r="F144" s="95">
        <v>0.3</v>
      </c>
      <c r="G144" s="95">
        <v>0.6</v>
      </c>
      <c r="H144" s="95">
        <v>0.9</v>
      </c>
      <c r="I144" s="95">
        <v>0.1</v>
      </c>
      <c r="J144" s="95">
        <v>0.8</v>
      </c>
      <c r="K144" s="95">
        <v>1.1000000000000001</v>
      </c>
      <c r="L144" s="95">
        <v>0.6</v>
      </c>
      <c r="M144" s="95">
        <v>1</v>
      </c>
      <c r="N144" s="95">
        <v>0.7</v>
      </c>
      <c r="O144" s="95">
        <v>0.7</v>
      </c>
      <c r="P144" s="95">
        <v>1</v>
      </c>
      <c r="Q144" s="95">
        <v>0.4</v>
      </c>
      <c r="R144" s="95">
        <v>0</v>
      </c>
      <c r="S144" s="95">
        <v>0.7</v>
      </c>
      <c r="T144" s="95">
        <v>0.1</v>
      </c>
      <c r="U144" s="95">
        <v>0</v>
      </c>
      <c r="V144" s="95">
        <v>-0.3</v>
      </c>
      <c r="W144" s="95">
        <v>0.2</v>
      </c>
      <c r="X144" s="95">
        <v>-0.3</v>
      </c>
    </row>
    <row r="145" spans="1:24" ht="18" customHeight="1" x14ac:dyDescent="0.3">
      <c r="A145" s="38" t="s">
        <v>51</v>
      </c>
      <c r="B145" s="95">
        <v>-0.2</v>
      </c>
      <c r="C145" s="95">
        <v>0.2</v>
      </c>
      <c r="D145" s="95">
        <v>0.1</v>
      </c>
      <c r="E145" s="95">
        <v>-0.2</v>
      </c>
      <c r="F145" s="95">
        <v>-0.6</v>
      </c>
      <c r="G145" s="95">
        <v>-0.4</v>
      </c>
      <c r="H145" s="95">
        <v>0</v>
      </c>
      <c r="I145" s="95">
        <v>0</v>
      </c>
      <c r="J145" s="95">
        <v>0</v>
      </c>
      <c r="K145" s="95">
        <v>-0.2</v>
      </c>
      <c r="L145" s="95">
        <v>-0.6</v>
      </c>
      <c r="M145" s="95">
        <v>0.6</v>
      </c>
      <c r="N145" s="95">
        <v>0.2</v>
      </c>
      <c r="O145" s="95">
        <v>0.6</v>
      </c>
      <c r="P145" s="95">
        <v>0</v>
      </c>
      <c r="Q145" s="95">
        <v>0.5</v>
      </c>
      <c r="R145" s="95">
        <v>0</v>
      </c>
      <c r="S145" s="95">
        <v>0.1</v>
      </c>
      <c r="T145" s="95">
        <v>0.2</v>
      </c>
      <c r="U145" s="95">
        <v>0</v>
      </c>
      <c r="V145" s="95">
        <v>0</v>
      </c>
      <c r="W145" s="95">
        <v>0.2</v>
      </c>
      <c r="X145" s="95">
        <v>-0.3</v>
      </c>
    </row>
    <row r="146" spans="1:24" ht="18" customHeight="1" x14ac:dyDescent="0.3">
      <c r="A146" s="38" t="s">
        <v>52</v>
      </c>
      <c r="B146" s="95">
        <v>0.3</v>
      </c>
      <c r="C146" s="95">
        <v>0.7</v>
      </c>
      <c r="D146" s="95">
        <v>0.5</v>
      </c>
      <c r="E146" s="95">
        <v>0.6</v>
      </c>
      <c r="F146" s="95">
        <v>0.1</v>
      </c>
      <c r="G146" s="95">
        <v>0.2</v>
      </c>
      <c r="H146" s="95">
        <v>0.4</v>
      </c>
      <c r="I146" s="95">
        <v>0.6</v>
      </c>
      <c r="J146" s="95">
        <v>0</v>
      </c>
      <c r="K146" s="95">
        <v>0.2</v>
      </c>
      <c r="L146" s="95">
        <v>0.3</v>
      </c>
      <c r="M146" s="95">
        <v>0.1</v>
      </c>
      <c r="N146" s="95">
        <v>0.2</v>
      </c>
      <c r="O146" s="95">
        <v>0.5</v>
      </c>
      <c r="P146" s="95">
        <v>0.1</v>
      </c>
      <c r="Q146" s="95">
        <v>0.2</v>
      </c>
      <c r="R146" s="95">
        <v>0.5</v>
      </c>
      <c r="S146" s="95">
        <v>0.5</v>
      </c>
      <c r="T146" s="95">
        <v>0</v>
      </c>
      <c r="U146" s="95">
        <v>0</v>
      </c>
      <c r="V146" s="95">
        <v>0.1</v>
      </c>
      <c r="W146" s="95">
        <v>0.5</v>
      </c>
      <c r="X146" s="95">
        <v>0.1</v>
      </c>
    </row>
    <row r="147" spans="1:24" ht="18" customHeight="1" x14ac:dyDescent="0.3">
      <c r="A147" s="38" t="s">
        <v>53</v>
      </c>
      <c r="B147" s="95">
        <v>0.3</v>
      </c>
      <c r="C147" s="95">
        <v>0.2</v>
      </c>
      <c r="D147" s="95">
        <v>-0.4</v>
      </c>
      <c r="E147" s="95">
        <v>0</v>
      </c>
      <c r="F147" s="95">
        <v>-0.3</v>
      </c>
      <c r="G147" s="95">
        <v>0</v>
      </c>
      <c r="H147" s="95">
        <v>0.3</v>
      </c>
      <c r="I147" s="95">
        <v>0.7</v>
      </c>
      <c r="J147" s="95">
        <v>0.2</v>
      </c>
      <c r="K147" s="95">
        <v>0.1</v>
      </c>
      <c r="L147" s="95">
        <v>0</v>
      </c>
      <c r="M147" s="95">
        <v>0.9</v>
      </c>
      <c r="N147" s="95">
        <v>0.1</v>
      </c>
      <c r="O147" s="95">
        <v>0.3</v>
      </c>
      <c r="P147" s="95">
        <v>0.1</v>
      </c>
      <c r="Q147" s="95">
        <v>0</v>
      </c>
      <c r="R147" s="95">
        <v>-0.2</v>
      </c>
      <c r="S147" s="95">
        <v>0.1</v>
      </c>
      <c r="T147" s="95">
        <v>0.2</v>
      </c>
      <c r="U147" s="95">
        <v>0.8</v>
      </c>
      <c r="V147" s="95">
        <v>-0.2</v>
      </c>
      <c r="W147" s="95">
        <v>0</v>
      </c>
      <c r="X147" s="95">
        <v>0.5</v>
      </c>
    </row>
    <row r="148" spans="1:24" ht="18" customHeight="1" x14ac:dyDescent="0.3">
      <c r="A148" s="38" t="s">
        <v>54</v>
      </c>
      <c r="B148" s="95">
        <v>2</v>
      </c>
      <c r="C148" s="95">
        <v>0.9</v>
      </c>
      <c r="D148" s="95">
        <v>0.6</v>
      </c>
      <c r="E148" s="95">
        <v>1</v>
      </c>
      <c r="F148" s="95">
        <v>0.8</v>
      </c>
      <c r="G148" s="95">
        <v>0.7</v>
      </c>
      <c r="H148" s="95">
        <v>0.8</v>
      </c>
      <c r="I148" s="95">
        <v>0.4</v>
      </c>
      <c r="J148" s="95">
        <v>1.2</v>
      </c>
      <c r="K148" s="95">
        <v>0.5</v>
      </c>
      <c r="L148" s="95">
        <v>1.1000000000000001</v>
      </c>
      <c r="M148" s="95">
        <v>0.6</v>
      </c>
      <c r="N148" s="95">
        <v>1</v>
      </c>
      <c r="O148" s="95">
        <v>0.3</v>
      </c>
      <c r="P148" s="95">
        <v>0.4</v>
      </c>
      <c r="Q148" s="95">
        <v>0.5</v>
      </c>
      <c r="R148" s="95">
        <v>0</v>
      </c>
      <c r="S148" s="95">
        <v>0.6</v>
      </c>
      <c r="T148" s="95">
        <v>-0.4</v>
      </c>
      <c r="U148" s="95">
        <v>0.6</v>
      </c>
      <c r="V148" s="95">
        <v>0</v>
      </c>
      <c r="W148" s="95">
        <v>-0.3</v>
      </c>
      <c r="X148" s="95">
        <v>0.1</v>
      </c>
    </row>
    <row r="149" spans="1:24" ht="18" customHeight="1" x14ac:dyDescent="0.3">
      <c r="A149" s="38" t="s">
        <v>55</v>
      </c>
      <c r="B149" s="95">
        <v>2</v>
      </c>
      <c r="C149" s="95">
        <v>3.7</v>
      </c>
      <c r="D149" s="95">
        <v>9.9</v>
      </c>
      <c r="E149" s="95">
        <v>-6.5</v>
      </c>
      <c r="F149" s="95">
        <v>4</v>
      </c>
      <c r="G149" s="95">
        <v>6.7</v>
      </c>
      <c r="H149" s="95">
        <v>-3</v>
      </c>
      <c r="I149" s="95">
        <v>-5.3</v>
      </c>
      <c r="J149" s="95">
        <v>-0.9</v>
      </c>
      <c r="K149" s="95">
        <v>1.9</v>
      </c>
      <c r="L149" s="95">
        <v>-0.4</v>
      </c>
      <c r="M149" s="95">
        <v>-7.1</v>
      </c>
      <c r="N149" s="95">
        <v>5.4</v>
      </c>
      <c r="O149" s="95">
        <v>-0.7</v>
      </c>
      <c r="P149" s="95">
        <v>-0.1</v>
      </c>
      <c r="Q149" s="95">
        <v>0.8</v>
      </c>
      <c r="R149" s="95">
        <v>-2.7</v>
      </c>
      <c r="S149" s="95">
        <v>0.8</v>
      </c>
      <c r="T149" s="95">
        <v>1.4</v>
      </c>
      <c r="U149" s="95">
        <v>4</v>
      </c>
      <c r="V149" s="95">
        <v>1.6</v>
      </c>
      <c r="W149" s="95">
        <v>-1.1000000000000001</v>
      </c>
      <c r="X149" s="95">
        <v>-2</v>
      </c>
    </row>
    <row r="150" spans="1:24" ht="18" customHeight="1" x14ac:dyDescent="0.3">
      <c r="A150" s="38" t="s">
        <v>56</v>
      </c>
      <c r="B150" s="95">
        <v>-0.9</v>
      </c>
      <c r="C150" s="95">
        <v>0.3</v>
      </c>
      <c r="D150" s="95">
        <v>0.6</v>
      </c>
      <c r="E150" s="95">
        <v>1.6</v>
      </c>
      <c r="F150" s="95">
        <v>-0.6</v>
      </c>
      <c r="G150" s="95">
        <v>2.2999999999999998</v>
      </c>
      <c r="H150" s="95">
        <v>1.1000000000000001</v>
      </c>
      <c r="I150" s="95">
        <v>0.7</v>
      </c>
      <c r="J150" s="95">
        <v>-11.3</v>
      </c>
      <c r="K150" s="95">
        <v>-1.1000000000000001</v>
      </c>
      <c r="L150" s="95">
        <v>0.8</v>
      </c>
      <c r="M150" s="95">
        <v>-1.5</v>
      </c>
      <c r="N150" s="95">
        <v>-0.9</v>
      </c>
      <c r="O150" s="95">
        <v>-4.7</v>
      </c>
      <c r="P150" s="95">
        <v>2.1</v>
      </c>
      <c r="Q150" s="95">
        <v>0.4</v>
      </c>
      <c r="R150" s="95">
        <v>0.2</v>
      </c>
      <c r="S150" s="95">
        <v>0.8</v>
      </c>
      <c r="T150" s="95">
        <v>-1.8</v>
      </c>
      <c r="U150" s="95">
        <v>1.2</v>
      </c>
      <c r="V150" s="95">
        <v>-1</v>
      </c>
      <c r="W150" s="95">
        <v>-0.5</v>
      </c>
      <c r="X150" s="95">
        <v>0</v>
      </c>
    </row>
    <row r="151" spans="1:24" ht="18" customHeight="1" x14ac:dyDescent="0.3">
      <c r="A151" s="38" t="s">
        <v>57</v>
      </c>
      <c r="B151" s="95">
        <v>0.6</v>
      </c>
      <c r="C151" s="95">
        <v>-1</v>
      </c>
      <c r="D151" s="95">
        <v>0.3</v>
      </c>
      <c r="E151" s="95">
        <v>-1.1000000000000001</v>
      </c>
      <c r="F151" s="95">
        <v>-1.4</v>
      </c>
      <c r="G151" s="95">
        <v>-0.8</v>
      </c>
      <c r="H151" s="95">
        <v>-0.8</v>
      </c>
      <c r="I151" s="95">
        <v>-0.5</v>
      </c>
      <c r="J151" s="95">
        <v>-1.8</v>
      </c>
      <c r="K151" s="95">
        <v>0.3</v>
      </c>
      <c r="L151" s="95">
        <v>-0.5</v>
      </c>
      <c r="M151" s="95">
        <v>0.7</v>
      </c>
      <c r="N151" s="95">
        <v>-0.6</v>
      </c>
      <c r="O151" s="95">
        <v>1</v>
      </c>
      <c r="P151" s="95">
        <v>-1.3</v>
      </c>
      <c r="Q151" s="95">
        <v>-0.8</v>
      </c>
      <c r="R151" s="95">
        <v>-0.5</v>
      </c>
      <c r="S151" s="95">
        <v>-3</v>
      </c>
      <c r="T151" s="95">
        <v>0.1</v>
      </c>
      <c r="U151" s="95">
        <v>0.4</v>
      </c>
      <c r="V151" s="95">
        <v>-1.7</v>
      </c>
      <c r="W151" s="95">
        <v>-0.8</v>
      </c>
      <c r="X151" s="95">
        <v>-1.1000000000000001</v>
      </c>
    </row>
    <row r="152" spans="1:24" ht="18" customHeight="1" x14ac:dyDescent="0.3">
      <c r="A152" s="38" t="s">
        <v>58</v>
      </c>
      <c r="B152" s="95">
        <v>0.2</v>
      </c>
      <c r="C152" s="95">
        <v>0</v>
      </c>
      <c r="D152" s="95">
        <v>0</v>
      </c>
      <c r="E152" s="95">
        <v>0.7</v>
      </c>
      <c r="F152" s="95">
        <v>0</v>
      </c>
      <c r="G152" s="95">
        <v>0</v>
      </c>
      <c r="H152" s="95">
        <v>-2.1</v>
      </c>
      <c r="I152" s="95">
        <v>0</v>
      </c>
      <c r="J152" s="95">
        <v>0</v>
      </c>
      <c r="K152" s="95">
        <v>-0.2</v>
      </c>
      <c r="L152" s="95">
        <v>0</v>
      </c>
      <c r="M152" s="95">
        <v>0</v>
      </c>
      <c r="N152" s="95">
        <v>5</v>
      </c>
      <c r="O152" s="95">
        <v>0</v>
      </c>
      <c r="P152" s="95">
        <v>0</v>
      </c>
      <c r="Q152" s="95">
        <v>0.8</v>
      </c>
      <c r="R152" s="95">
        <v>0</v>
      </c>
      <c r="S152" s="95">
        <v>0</v>
      </c>
      <c r="T152" s="95">
        <v>-0.2</v>
      </c>
      <c r="U152" s="95">
        <v>0</v>
      </c>
      <c r="V152" s="95">
        <v>0</v>
      </c>
      <c r="W152" s="95">
        <v>-1.1000000000000001</v>
      </c>
      <c r="X152" s="95">
        <v>0</v>
      </c>
    </row>
    <row r="153" spans="1:24" ht="18" customHeight="1" x14ac:dyDescent="0.3">
      <c r="A153" s="38" t="s">
        <v>78</v>
      </c>
      <c r="B153" s="95">
        <v>-1.6</v>
      </c>
      <c r="C153" s="95">
        <v>-0.4</v>
      </c>
      <c r="D153" s="95">
        <v>-0.5</v>
      </c>
      <c r="E153" s="95">
        <v>-1.7</v>
      </c>
      <c r="F153" s="95">
        <v>-0.9</v>
      </c>
      <c r="G153" s="95">
        <v>0</v>
      </c>
      <c r="H153" s="95">
        <v>-1.6</v>
      </c>
      <c r="I153" s="95">
        <v>-0.2</v>
      </c>
      <c r="J153" s="95">
        <v>-0.9</v>
      </c>
      <c r="K153" s="95">
        <v>-0.3</v>
      </c>
      <c r="L153" s="95">
        <v>-0.7</v>
      </c>
      <c r="M153" s="95">
        <v>-0.9</v>
      </c>
      <c r="N153" s="95">
        <v>3.1</v>
      </c>
      <c r="O153" s="95">
        <v>1</v>
      </c>
      <c r="P153" s="95">
        <v>-1.3</v>
      </c>
      <c r="Q153" s="95">
        <v>-1.5</v>
      </c>
      <c r="R153" s="95">
        <v>-0.2</v>
      </c>
      <c r="S153" s="95">
        <v>0.4</v>
      </c>
      <c r="T153" s="95">
        <v>-1.7</v>
      </c>
      <c r="U153" s="95">
        <v>0.1</v>
      </c>
      <c r="V153" s="95">
        <v>-0.6</v>
      </c>
      <c r="W153" s="95">
        <v>1.8</v>
      </c>
      <c r="X153" s="95">
        <v>-0.2</v>
      </c>
    </row>
    <row r="154" spans="1:24" ht="18" customHeight="1" x14ac:dyDescent="0.3">
      <c r="A154" s="38" t="s">
        <v>79</v>
      </c>
      <c r="B154" s="95">
        <v>-1.8</v>
      </c>
      <c r="C154" s="95">
        <v>2.9</v>
      </c>
      <c r="D154" s="95">
        <v>-0.1</v>
      </c>
      <c r="E154" s="95">
        <v>1.4</v>
      </c>
      <c r="F154" s="95">
        <v>-0.1</v>
      </c>
      <c r="G154" s="95">
        <v>0.2</v>
      </c>
      <c r="H154" s="95">
        <v>-0.5</v>
      </c>
      <c r="I154" s="95">
        <v>-0.5</v>
      </c>
      <c r="J154" s="95">
        <v>1.3</v>
      </c>
      <c r="K154" s="95">
        <v>0.9</v>
      </c>
      <c r="L154" s="95">
        <v>1.1000000000000001</v>
      </c>
      <c r="M154" s="95">
        <v>0.4</v>
      </c>
      <c r="N154" s="95">
        <v>-0.1</v>
      </c>
      <c r="O154" s="95">
        <v>2.4</v>
      </c>
      <c r="P154" s="95">
        <v>0.2</v>
      </c>
      <c r="Q154" s="95">
        <v>-0.3</v>
      </c>
      <c r="R154" s="95">
        <v>-0.1</v>
      </c>
      <c r="S154" s="95">
        <v>0.5</v>
      </c>
      <c r="T154" s="95">
        <v>-0.8</v>
      </c>
      <c r="U154" s="95">
        <v>0.4</v>
      </c>
      <c r="V154" s="95">
        <v>0.3</v>
      </c>
      <c r="W154" s="95">
        <v>0.5</v>
      </c>
      <c r="X154" s="95">
        <v>0.4</v>
      </c>
    </row>
    <row r="155" spans="1:24" ht="18" customHeight="1" x14ac:dyDescent="0.3">
      <c r="A155" s="38" t="s">
        <v>59</v>
      </c>
      <c r="B155" s="95">
        <v>0.6</v>
      </c>
      <c r="C155" s="95">
        <v>-0.2</v>
      </c>
      <c r="D155" s="95">
        <v>0.1</v>
      </c>
      <c r="E155" s="95">
        <v>0.1</v>
      </c>
      <c r="F155" s="95">
        <v>0</v>
      </c>
      <c r="G155" s="95">
        <v>0.1</v>
      </c>
      <c r="H155" s="95">
        <v>0</v>
      </c>
      <c r="I155" s="95">
        <v>0.1</v>
      </c>
      <c r="J155" s="95">
        <v>0.5</v>
      </c>
      <c r="K155" s="95">
        <v>0.4</v>
      </c>
      <c r="L155" s="95">
        <v>-0.6</v>
      </c>
      <c r="M155" s="95">
        <v>0.1</v>
      </c>
      <c r="N155" s="95">
        <v>0.2</v>
      </c>
      <c r="O155" s="95">
        <v>0.6</v>
      </c>
      <c r="P155" s="95">
        <v>0.2</v>
      </c>
      <c r="Q155" s="95">
        <v>0.9</v>
      </c>
      <c r="R155" s="95">
        <v>-0.1</v>
      </c>
      <c r="S155" s="95">
        <v>-0.4</v>
      </c>
      <c r="T155" s="95">
        <v>0.4</v>
      </c>
      <c r="U155" s="95">
        <v>0</v>
      </c>
      <c r="V155" s="95">
        <v>0.2</v>
      </c>
      <c r="W155" s="95">
        <v>0.4</v>
      </c>
      <c r="X155" s="95">
        <v>0</v>
      </c>
    </row>
    <row r="156" spans="1:24" ht="18" customHeight="1" x14ac:dyDescent="0.3">
      <c r="A156" s="38" t="s">
        <v>60</v>
      </c>
      <c r="B156" s="95">
        <v>0.5</v>
      </c>
      <c r="C156" s="95">
        <v>1</v>
      </c>
      <c r="D156" s="95">
        <v>0.2</v>
      </c>
      <c r="E156" s="95">
        <v>0.5</v>
      </c>
      <c r="F156" s="95">
        <v>0.2</v>
      </c>
      <c r="G156" s="95">
        <v>0.5</v>
      </c>
      <c r="H156" s="95">
        <v>0.3</v>
      </c>
      <c r="I156" s="95">
        <v>0.3</v>
      </c>
      <c r="J156" s="95">
        <v>1.6</v>
      </c>
      <c r="K156" s="95">
        <v>0.2</v>
      </c>
      <c r="L156" s="95">
        <v>0.4</v>
      </c>
      <c r="M156" s="95">
        <v>0.2</v>
      </c>
      <c r="N156" s="95">
        <v>0.6</v>
      </c>
      <c r="O156" s="95">
        <v>0.3</v>
      </c>
      <c r="P156" s="95">
        <v>0.6</v>
      </c>
      <c r="Q156" s="95">
        <v>0.3</v>
      </c>
      <c r="R156" s="95">
        <v>0.2</v>
      </c>
      <c r="S156" s="95">
        <v>0.1</v>
      </c>
      <c r="T156" s="95">
        <v>0</v>
      </c>
      <c r="U156" s="95">
        <v>0</v>
      </c>
      <c r="V156" s="95">
        <v>0.9</v>
      </c>
      <c r="W156" s="95">
        <v>0.3</v>
      </c>
      <c r="X156" s="95">
        <v>0</v>
      </c>
    </row>
    <row r="157" spans="1:24" ht="18" customHeight="1" x14ac:dyDescent="0.3">
      <c r="A157" s="38" t="s">
        <v>61</v>
      </c>
      <c r="B157" s="95">
        <v>-7.6</v>
      </c>
      <c r="C157" s="95">
        <v>2</v>
      </c>
      <c r="D157" s="95">
        <v>-3.8</v>
      </c>
      <c r="E157" s="95">
        <v>10.7</v>
      </c>
      <c r="F157" s="95">
        <v>-7.6</v>
      </c>
      <c r="G157" s="95">
        <v>10</v>
      </c>
      <c r="H157" s="95">
        <v>13</v>
      </c>
      <c r="I157" s="95">
        <v>7.5</v>
      </c>
      <c r="J157" s="95">
        <v>-14.7</v>
      </c>
      <c r="K157" s="95">
        <v>-4.3</v>
      </c>
      <c r="L157" s="95">
        <v>-3.1</v>
      </c>
      <c r="M157" s="95">
        <v>16.3</v>
      </c>
      <c r="N157" s="95">
        <v>-13.5</v>
      </c>
      <c r="O157" s="95">
        <v>5.2</v>
      </c>
      <c r="P157" s="95">
        <v>5</v>
      </c>
      <c r="Q157" s="95">
        <v>6.6</v>
      </c>
      <c r="R157" s="95">
        <v>-2.1</v>
      </c>
      <c r="S157" s="95">
        <v>11</v>
      </c>
      <c r="T157" s="95">
        <v>16</v>
      </c>
      <c r="U157" s="95">
        <v>3.5</v>
      </c>
      <c r="V157" s="95">
        <v>-15.3</v>
      </c>
      <c r="W157" s="95">
        <v>-8.1999999999999993</v>
      </c>
      <c r="X157" s="95">
        <v>-6.7</v>
      </c>
    </row>
    <row r="158" spans="1:24" ht="18" customHeight="1" x14ac:dyDescent="0.3">
      <c r="A158" s="38" t="s">
        <v>62</v>
      </c>
      <c r="B158" s="95">
        <v>0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4.2</v>
      </c>
      <c r="K158" s="95">
        <v>-0.6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  <c r="R158" s="95">
        <v>0</v>
      </c>
      <c r="S158" s="95">
        <v>0</v>
      </c>
      <c r="T158" s="95">
        <v>0</v>
      </c>
      <c r="U158" s="95">
        <v>0</v>
      </c>
      <c r="V158" s="95">
        <v>5</v>
      </c>
      <c r="W158" s="95">
        <v>-0.2</v>
      </c>
      <c r="X158" s="95">
        <v>0</v>
      </c>
    </row>
    <row r="159" spans="1:24" ht="18" customHeight="1" x14ac:dyDescent="0.3">
      <c r="A159" s="38" t="s">
        <v>63</v>
      </c>
      <c r="B159" s="95">
        <v>0</v>
      </c>
      <c r="C159" s="95">
        <v>0</v>
      </c>
      <c r="D159" s="95">
        <v>0</v>
      </c>
      <c r="E159" s="95">
        <v>0</v>
      </c>
      <c r="F159" s="95">
        <v>0</v>
      </c>
      <c r="G159" s="95">
        <v>0</v>
      </c>
      <c r="H159" s="95">
        <v>0</v>
      </c>
      <c r="I159" s="95">
        <v>0</v>
      </c>
      <c r="J159" s="95">
        <v>3.4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  <c r="Q159" s="95">
        <v>0</v>
      </c>
      <c r="R159" s="95">
        <v>0</v>
      </c>
      <c r="S159" s="95">
        <v>0</v>
      </c>
      <c r="T159" s="95">
        <v>0</v>
      </c>
      <c r="U159" s="95">
        <v>0</v>
      </c>
      <c r="V159" s="95">
        <v>3.8</v>
      </c>
      <c r="W159" s="95">
        <v>0</v>
      </c>
      <c r="X159" s="95">
        <v>0</v>
      </c>
    </row>
    <row r="160" spans="1:24" ht="18" customHeight="1" x14ac:dyDescent="0.3">
      <c r="A160" s="38" t="s">
        <v>64</v>
      </c>
      <c r="B160" s="95">
        <v>0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  <c r="K160" s="95">
        <v>-1.6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95">
        <v>0</v>
      </c>
      <c r="S160" s="95">
        <v>0</v>
      </c>
      <c r="T160" s="95">
        <v>0</v>
      </c>
      <c r="U160" s="95">
        <v>0</v>
      </c>
      <c r="V160" s="95">
        <v>0</v>
      </c>
      <c r="W160" s="95">
        <v>-0.8</v>
      </c>
      <c r="X160" s="95">
        <v>0</v>
      </c>
    </row>
    <row r="161" spans="1:24" ht="18" customHeight="1" x14ac:dyDescent="0.3">
      <c r="A161" s="38" t="s">
        <v>65</v>
      </c>
      <c r="B161" s="95">
        <v>0</v>
      </c>
      <c r="C161" s="95">
        <v>0.1</v>
      </c>
      <c r="D161" s="95">
        <v>0</v>
      </c>
      <c r="E161" s="95">
        <v>0</v>
      </c>
      <c r="F161" s="95">
        <v>0</v>
      </c>
      <c r="G161" s="95">
        <v>0.1</v>
      </c>
      <c r="H161" s="95">
        <v>0.1</v>
      </c>
      <c r="I161" s="95">
        <v>-0.1</v>
      </c>
      <c r="J161" s="95">
        <v>0.6</v>
      </c>
      <c r="K161" s="95">
        <v>0.8</v>
      </c>
      <c r="L161" s="95">
        <v>0.2</v>
      </c>
      <c r="M161" s="95">
        <v>0.3</v>
      </c>
      <c r="N161" s="95">
        <v>0</v>
      </c>
      <c r="O161" s="95">
        <v>0.2</v>
      </c>
      <c r="P161" s="95">
        <v>0</v>
      </c>
      <c r="Q161" s="95">
        <v>0</v>
      </c>
      <c r="R161" s="95">
        <v>0</v>
      </c>
      <c r="S161" s="95">
        <v>-0.1</v>
      </c>
      <c r="T161" s="95">
        <v>0.1</v>
      </c>
      <c r="U161" s="95">
        <v>0</v>
      </c>
      <c r="V161" s="95">
        <v>1.2</v>
      </c>
      <c r="W161" s="95">
        <v>0.4</v>
      </c>
      <c r="X161" s="95">
        <v>0.1</v>
      </c>
    </row>
    <row r="162" spans="1:24" ht="18" customHeight="1" x14ac:dyDescent="0.3">
      <c r="A162" s="38" t="s">
        <v>66</v>
      </c>
      <c r="B162" s="95">
        <v>0.6</v>
      </c>
      <c r="C162" s="95">
        <v>0.5</v>
      </c>
      <c r="D162" s="95">
        <v>0.7</v>
      </c>
      <c r="E162" s="95">
        <v>0.7</v>
      </c>
      <c r="F162" s="95">
        <v>0.6</v>
      </c>
      <c r="G162" s="95">
        <v>0.8</v>
      </c>
      <c r="H162" s="95">
        <v>0.9</v>
      </c>
      <c r="I162" s="95">
        <v>0.6</v>
      </c>
      <c r="J162" s="95">
        <v>0.6</v>
      </c>
      <c r="K162" s="95">
        <v>0.8</v>
      </c>
      <c r="L162" s="95">
        <v>0.7</v>
      </c>
      <c r="M162" s="95">
        <v>0.5</v>
      </c>
      <c r="N162" s="95">
        <v>0.7</v>
      </c>
      <c r="O162" s="95">
        <v>0.7</v>
      </c>
      <c r="P162" s="95">
        <v>0.4</v>
      </c>
      <c r="Q162" s="95">
        <v>0.4</v>
      </c>
      <c r="R162" s="95">
        <v>0.4</v>
      </c>
      <c r="S162" s="95">
        <v>0.8</v>
      </c>
      <c r="T162" s="95">
        <v>0.5</v>
      </c>
      <c r="U162" s="95">
        <v>0.4</v>
      </c>
      <c r="V162" s="95">
        <v>0.2</v>
      </c>
      <c r="W162" s="95">
        <v>0.5</v>
      </c>
      <c r="X162" s="95">
        <v>0.4</v>
      </c>
    </row>
    <row r="163" spans="1:24" ht="18" customHeight="1" x14ac:dyDescent="0.3">
      <c r="A163" s="38" t="s">
        <v>67</v>
      </c>
      <c r="B163" s="95">
        <v>-6</v>
      </c>
      <c r="C163" s="95">
        <v>5.0999999999999996</v>
      </c>
      <c r="D163" s="95">
        <v>6.9</v>
      </c>
      <c r="E163" s="95">
        <v>9.6999999999999993</v>
      </c>
      <c r="F163" s="95">
        <v>-2</v>
      </c>
      <c r="G163" s="95">
        <v>14.1</v>
      </c>
      <c r="H163" s="95">
        <v>8.4</v>
      </c>
      <c r="I163" s="95">
        <v>5.8</v>
      </c>
      <c r="J163" s="95">
        <v>-12.2</v>
      </c>
      <c r="K163" s="95">
        <v>-9</v>
      </c>
      <c r="L163" s="95">
        <v>-13</v>
      </c>
      <c r="M163" s="95">
        <v>6.2</v>
      </c>
      <c r="N163" s="95">
        <v>-5.9</v>
      </c>
      <c r="O163" s="95">
        <v>6.7</v>
      </c>
      <c r="P163" s="95">
        <v>7.1</v>
      </c>
      <c r="Q163" s="95">
        <v>7.4</v>
      </c>
      <c r="R163" s="95">
        <v>0.2</v>
      </c>
      <c r="S163" s="95">
        <v>12.7</v>
      </c>
      <c r="T163" s="95">
        <v>8.9</v>
      </c>
      <c r="U163" s="95">
        <v>6.2</v>
      </c>
      <c r="V163" s="95">
        <v>-13.6</v>
      </c>
      <c r="W163" s="95">
        <v>-5.7</v>
      </c>
      <c r="X163" s="95">
        <v>-7.1</v>
      </c>
    </row>
    <row r="164" spans="1:24" ht="18" customHeight="1" x14ac:dyDescent="0.3">
      <c r="A164" s="38" t="s">
        <v>68</v>
      </c>
      <c r="B164" s="95">
        <v>0.3</v>
      </c>
      <c r="C164" s="95">
        <v>0.2</v>
      </c>
      <c r="D164" s="95">
        <v>1.2</v>
      </c>
      <c r="E164" s="95">
        <v>0.8</v>
      </c>
      <c r="F164" s="95">
        <v>0.4</v>
      </c>
      <c r="G164" s="95">
        <v>0.5</v>
      </c>
      <c r="H164" s="95">
        <v>-0.4</v>
      </c>
      <c r="I164" s="95">
        <v>0.9</v>
      </c>
      <c r="J164" s="95">
        <v>0.1</v>
      </c>
      <c r="K164" s="95">
        <v>0.8</v>
      </c>
      <c r="L164" s="95">
        <v>0.4</v>
      </c>
      <c r="M164" s="95">
        <v>0.4</v>
      </c>
      <c r="N164" s="95">
        <v>0.2</v>
      </c>
      <c r="O164" s="95">
        <v>0.7</v>
      </c>
      <c r="P164" s="95">
        <v>0.9</v>
      </c>
      <c r="Q164" s="95">
        <v>0.7</v>
      </c>
      <c r="R164" s="95">
        <v>0.2</v>
      </c>
      <c r="S164" s="95">
        <v>0.3</v>
      </c>
      <c r="T164" s="95">
        <v>-0.3</v>
      </c>
      <c r="U164" s="95">
        <v>0.9</v>
      </c>
      <c r="V164" s="95">
        <v>0.2</v>
      </c>
      <c r="W164" s="95">
        <v>0</v>
      </c>
      <c r="X164" s="95">
        <v>0.2</v>
      </c>
    </row>
    <row r="165" spans="1:24" ht="18" customHeight="1" x14ac:dyDescent="0.3">
      <c r="A165" s="38" t="s">
        <v>69</v>
      </c>
      <c r="B165" s="95">
        <v>-0.1</v>
      </c>
      <c r="C165" s="95">
        <v>1.2</v>
      </c>
      <c r="D165" s="95">
        <v>1.6</v>
      </c>
      <c r="E165" s="95">
        <v>1.8</v>
      </c>
      <c r="F165" s="95">
        <v>1.3</v>
      </c>
      <c r="G165" s="95">
        <v>1.1000000000000001</v>
      </c>
      <c r="H165" s="95">
        <v>-3.5</v>
      </c>
      <c r="I165" s="95">
        <v>-0.3</v>
      </c>
      <c r="J165" s="95">
        <v>0.1</v>
      </c>
      <c r="K165" s="95">
        <v>0.2</v>
      </c>
      <c r="L165" s="95">
        <v>0.1</v>
      </c>
      <c r="M165" s="95">
        <v>0.7</v>
      </c>
      <c r="N165" s="95">
        <v>-1.1000000000000001</v>
      </c>
      <c r="O165" s="95">
        <v>-0.3</v>
      </c>
      <c r="P165" s="95">
        <v>1</v>
      </c>
      <c r="Q165" s="95">
        <v>1.2</v>
      </c>
      <c r="R165" s="95">
        <v>0.5</v>
      </c>
      <c r="S165" s="95">
        <v>0.2</v>
      </c>
      <c r="T165" s="95">
        <v>-2</v>
      </c>
      <c r="U165" s="95">
        <v>1</v>
      </c>
      <c r="V165" s="95">
        <v>0.3</v>
      </c>
      <c r="W165" s="95">
        <v>1.7</v>
      </c>
      <c r="X165" s="95">
        <v>0.1</v>
      </c>
    </row>
    <row r="166" spans="1:24" ht="18" customHeight="1" x14ac:dyDescent="0.3">
      <c r="A166" s="38" t="s">
        <v>70</v>
      </c>
      <c r="B166" s="95">
        <v>1.7</v>
      </c>
      <c r="C166" s="95">
        <v>1.1000000000000001</v>
      </c>
      <c r="D166" s="95">
        <v>0.6</v>
      </c>
      <c r="E166" s="95">
        <v>0.2</v>
      </c>
      <c r="F166" s="95">
        <v>0.3</v>
      </c>
      <c r="G166" s="95">
        <v>0</v>
      </c>
      <c r="H166" s="95">
        <v>0.1</v>
      </c>
      <c r="I166" s="95">
        <v>0.1</v>
      </c>
      <c r="J166" s="95">
        <v>-0.1</v>
      </c>
      <c r="K166" s="95">
        <v>0.1</v>
      </c>
      <c r="L166" s="95">
        <v>0.1</v>
      </c>
      <c r="M166" s="95">
        <v>0.5</v>
      </c>
      <c r="N166" s="95">
        <v>2.2999999999999998</v>
      </c>
      <c r="O166" s="95">
        <v>-0.1</v>
      </c>
      <c r="P166" s="95">
        <v>3</v>
      </c>
      <c r="Q166" s="95">
        <v>0.2</v>
      </c>
      <c r="R166" s="95">
        <v>-0.1</v>
      </c>
      <c r="S166" s="95">
        <v>0.5</v>
      </c>
      <c r="T166" s="95">
        <v>0.1</v>
      </c>
      <c r="U166" s="95">
        <v>0.3</v>
      </c>
      <c r="V166" s="95">
        <v>-0.3</v>
      </c>
      <c r="W166" s="95">
        <v>0.1</v>
      </c>
      <c r="X166" s="95">
        <v>-0.1</v>
      </c>
    </row>
    <row r="167" spans="1:24" ht="18" customHeight="1" x14ac:dyDescent="0.3">
      <c r="A167" s="38" t="s">
        <v>71</v>
      </c>
      <c r="B167" s="95">
        <v>1.4</v>
      </c>
      <c r="C167" s="95">
        <v>0.6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2.2999999999999998</v>
      </c>
      <c r="O167" s="95">
        <v>1.1000000000000001</v>
      </c>
      <c r="P167" s="95">
        <v>0</v>
      </c>
      <c r="Q167" s="95">
        <v>0</v>
      </c>
      <c r="R167" s="95">
        <v>0</v>
      </c>
      <c r="S167" s="95">
        <v>3.3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</row>
    <row r="168" spans="1:24" ht="18" customHeight="1" x14ac:dyDescent="0.3">
      <c r="A168" s="38" t="s">
        <v>72</v>
      </c>
      <c r="B168" s="95">
        <v>0</v>
      </c>
      <c r="C168" s="95">
        <v>0</v>
      </c>
      <c r="D168" s="95">
        <v>0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5">
        <v>0.9</v>
      </c>
      <c r="O168" s="95">
        <v>0</v>
      </c>
      <c r="P168" s="95">
        <v>0</v>
      </c>
      <c r="Q168" s="95">
        <v>0</v>
      </c>
      <c r="R168" s="95">
        <v>0</v>
      </c>
      <c r="S168" s="95">
        <v>0</v>
      </c>
      <c r="T168" s="95">
        <v>0</v>
      </c>
      <c r="U168" s="95">
        <v>0</v>
      </c>
      <c r="V168" s="95">
        <v>0</v>
      </c>
      <c r="W168" s="95">
        <v>0</v>
      </c>
      <c r="X168" s="95">
        <v>0</v>
      </c>
    </row>
    <row r="169" spans="1:24" ht="18" customHeight="1" x14ac:dyDescent="0.3">
      <c r="A169" s="214" t="s">
        <v>73</v>
      </c>
      <c r="B169" s="97">
        <v>0.2</v>
      </c>
      <c r="C169" s="97">
        <v>0.4</v>
      </c>
      <c r="D169" s="97">
        <v>0.1</v>
      </c>
      <c r="E169" s="97">
        <v>0</v>
      </c>
      <c r="F169" s="97">
        <v>0</v>
      </c>
      <c r="G169" s="97">
        <v>0</v>
      </c>
      <c r="H169" s="97">
        <v>0.1</v>
      </c>
      <c r="I169" s="97">
        <v>0.1</v>
      </c>
      <c r="J169" s="97">
        <v>0.1</v>
      </c>
      <c r="K169" s="97">
        <v>0.1</v>
      </c>
      <c r="L169" s="97">
        <v>0.3</v>
      </c>
      <c r="M169" s="97">
        <v>0.2</v>
      </c>
      <c r="N169" s="97">
        <v>1.7</v>
      </c>
      <c r="O169" s="97">
        <v>0.2</v>
      </c>
      <c r="P169" s="97">
        <v>0.1</v>
      </c>
      <c r="Q169" s="97">
        <v>-0.1</v>
      </c>
      <c r="R169" s="97">
        <v>0</v>
      </c>
      <c r="S169" s="97">
        <v>0</v>
      </c>
      <c r="T169" s="97">
        <v>0</v>
      </c>
      <c r="U169" s="97">
        <v>0.3</v>
      </c>
      <c r="V169" s="97">
        <v>0</v>
      </c>
      <c r="W169" s="97">
        <v>0</v>
      </c>
      <c r="X169" s="97">
        <v>0.1</v>
      </c>
    </row>
    <row r="170" spans="1:24" ht="18" customHeight="1" x14ac:dyDescent="0.3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</row>
    <row r="171" spans="1:24" ht="18" customHeight="1" x14ac:dyDescent="0.3"/>
    <row r="172" spans="1:24" ht="18" customHeight="1" x14ac:dyDescent="0.3">
      <c r="B172" s="38" t="s">
        <v>20</v>
      </c>
      <c r="C172" s="277" t="s">
        <v>244</v>
      </c>
    </row>
  </sheetData>
  <mergeCells count="8">
    <mergeCell ref="H1:H2"/>
    <mergeCell ref="C16:D16"/>
    <mergeCell ref="G16:H16"/>
    <mergeCell ref="I16:J16"/>
    <mergeCell ref="A79:K79"/>
    <mergeCell ref="E16:F16"/>
    <mergeCell ref="K16:L16"/>
    <mergeCell ref="I1:I2"/>
  </mergeCells>
  <hyperlinks>
    <hyperlink ref="H1" location="INDICADORES!D9" display="INDICADORES" xr:uid="{9073291A-667D-48E4-AE61-E32C0E83A011}"/>
    <hyperlink ref="H1:H2" location="INDICADORES!D25" display="&lt;&lt;" xr:uid="{C9B93FE3-4DF8-4C9B-8B2C-DA16FA1075B8}"/>
    <hyperlink ref="C172" r:id="rId1" xr:uid="{8250634C-5FFA-4B9F-8646-2A15AD2B590E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6297-229F-44A6-8035-450EF5821668}">
  <sheetPr>
    <tabColor rgb="FF9B2D4C"/>
  </sheetPr>
  <dimension ref="A1:AH204"/>
  <sheetViews>
    <sheetView showGridLines="0" zoomScale="60" zoomScaleNormal="60" workbookViewId="0">
      <selection activeCell="H1" sqref="H1:H2"/>
    </sheetView>
  </sheetViews>
  <sheetFormatPr baseColWidth="10" defaultColWidth="0" defaultRowHeight="0" customHeight="1" zeroHeight="1" x14ac:dyDescent="0.3"/>
  <cols>
    <col min="1" max="1" width="39.5546875" style="38" customWidth="1"/>
    <col min="2" max="2" width="46.33203125" style="38" customWidth="1"/>
    <col min="3" max="8" width="19.6640625" style="38" customWidth="1"/>
    <col min="9" max="9" width="23.33203125" style="38" customWidth="1"/>
    <col min="10" max="17" width="19.6640625" style="38" customWidth="1"/>
    <col min="18" max="18" width="19.6640625" style="34" customWidth="1"/>
    <col min="19" max="20" width="19.6640625" style="38" customWidth="1"/>
    <col min="21" max="21" width="19.77734375" style="38" customWidth="1"/>
    <col min="22" max="22" width="17.33203125" style="38" customWidth="1"/>
    <col min="23" max="24" width="19.77734375" style="38" customWidth="1"/>
    <col min="25" max="25" width="11.44140625" style="38" hidden="1" customWidth="1"/>
    <col min="26" max="26" width="19.6640625" style="38" hidden="1" customWidth="1"/>
    <col min="27" max="32" width="11.44140625" style="38" hidden="1" customWidth="1"/>
    <col min="33" max="33" width="17.33203125" style="38" hidden="1" customWidth="1"/>
    <col min="34" max="34" width="12.6640625" style="38" hidden="1" customWidth="1"/>
    <col min="35" max="16384" width="11.44140625" style="38" hidden="1"/>
  </cols>
  <sheetData>
    <row r="1" spans="1:18" ht="18" customHeight="1" x14ac:dyDescent="0.3">
      <c r="A1" s="44"/>
      <c r="B1" s="49"/>
      <c r="C1" s="49"/>
      <c r="D1" s="49"/>
      <c r="E1" s="49"/>
      <c r="F1" s="49"/>
      <c r="G1" s="45"/>
      <c r="H1" s="332" t="s">
        <v>234</v>
      </c>
      <c r="I1" s="334" t="s">
        <v>235</v>
      </c>
      <c r="J1" s="334"/>
      <c r="K1" s="46"/>
      <c r="L1" s="46"/>
    </row>
    <row r="2" spans="1:18" s="48" customFormat="1" ht="62.25" customHeight="1" x14ac:dyDescent="0.3">
      <c r="A2" s="47"/>
      <c r="B2" s="21"/>
      <c r="C2" s="21"/>
      <c r="D2" s="21"/>
      <c r="E2" s="21"/>
      <c r="H2" s="333"/>
      <c r="I2" s="335"/>
      <c r="J2" s="335"/>
      <c r="R2" s="32"/>
    </row>
    <row r="3" spans="1:18" s="48" customFormat="1" ht="18" customHeight="1" x14ac:dyDescent="0.3">
      <c r="A3" s="49"/>
      <c r="B3" s="49"/>
      <c r="C3" s="49"/>
      <c r="D3" s="49"/>
      <c r="E3" s="49"/>
      <c r="F3" s="221" t="s">
        <v>276</v>
      </c>
      <c r="G3" s="49"/>
      <c r="I3" s="50"/>
      <c r="R3" s="32"/>
    </row>
    <row r="4" spans="1:18" s="48" customFormat="1" ht="32.25" customHeight="1" x14ac:dyDescent="0.3">
      <c r="A4" s="47"/>
      <c r="B4" s="23" t="s">
        <v>83</v>
      </c>
      <c r="C4" s="49"/>
      <c r="D4" s="49"/>
      <c r="E4" s="49"/>
      <c r="F4" s="49"/>
      <c r="G4" s="49"/>
      <c r="I4" s="52"/>
      <c r="R4" s="32"/>
    </row>
    <row r="5" spans="1:18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  <c r="R5" s="32"/>
    </row>
    <row r="6" spans="1:18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  <c r="R6" s="32"/>
    </row>
    <row r="7" spans="1:18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  <c r="R7" s="32"/>
    </row>
    <row r="8" spans="1:18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  <c r="R8" s="32"/>
    </row>
    <row r="9" spans="1:18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  <c r="R9" s="32"/>
    </row>
    <row r="10" spans="1:18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R10" s="32"/>
    </row>
    <row r="11" spans="1:18" s="48" customFormat="1" ht="18" customHeight="1" x14ac:dyDescent="0.3">
      <c r="A11" s="47"/>
      <c r="B11" s="121"/>
      <c r="C11" s="56"/>
      <c r="D11" s="56"/>
      <c r="E11" s="56"/>
      <c r="F11" s="56"/>
      <c r="G11" s="56"/>
      <c r="H11" s="56"/>
      <c r="I11" s="56"/>
      <c r="J11" s="57"/>
      <c r="K11" s="57"/>
      <c r="L11" s="57"/>
      <c r="R11" s="32"/>
    </row>
    <row r="12" spans="1:18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  <c r="R12" s="32"/>
    </row>
    <row r="13" spans="1:18" ht="18" customHeight="1" x14ac:dyDescent="0.3">
      <c r="A13" s="60"/>
    </row>
    <row r="14" spans="1:18" ht="18" customHeight="1" x14ac:dyDescent="0.3">
      <c r="B14" s="121" t="s">
        <v>261</v>
      </c>
      <c r="J14" s="11"/>
      <c r="K14" s="11"/>
      <c r="L14" s="11"/>
    </row>
    <row r="15" spans="1:18" ht="18" customHeight="1" x14ac:dyDescent="0.3">
      <c r="A15" s="60"/>
      <c r="B15" s="288" t="s">
        <v>267</v>
      </c>
      <c r="E15" s="62"/>
      <c r="F15" s="61"/>
      <c r="J15" s="11"/>
      <c r="K15" s="11"/>
      <c r="L15" s="11"/>
    </row>
    <row r="16" spans="1:18" ht="18" customHeight="1" thickBot="1" x14ac:dyDescent="0.35">
      <c r="A16" s="60"/>
      <c r="M16" s="130"/>
    </row>
    <row r="17" spans="1:14" ht="18" customHeight="1" thickTop="1" thickBot="1" x14ac:dyDescent="0.35">
      <c r="A17" s="60"/>
      <c r="C17" s="338">
        <v>2022</v>
      </c>
      <c r="D17" s="339"/>
      <c r="E17" s="340" t="s">
        <v>297</v>
      </c>
      <c r="F17" s="341"/>
      <c r="G17" s="342">
        <f>V84</f>
        <v>45170</v>
      </c>
      <c r="H17" s="341"/>
      <c r="I17" s="342">
        <f>W84</f>
        <v>45200</v>
      </c>
      <c r="J17" s="341"/>
      <c r="K17" s="342">
        <f>X84</f>
        <v>45231</v>
      </c>
      <c r="L17" s="341"/>
      <c r="M17" s="206"/>
    </row>
    <row r="18" spans="1:14" ht="21.9" customHeight="1" thickTop="1" thickBot="1" x14ac:dyDescent="0.35">
      <c r="A18" s="60"/>
      <c r="B18" s="191" t="s">
        <v>140</v>
      </c>
      <c r="C18" s="86" t="s">
        <v>0</v>
      </c>
      <c r="D18" s="86" t="s">
        <v>1</v>
      </c>
      <c r="E18" s="86" t="s">
        <v>0</v>
      </c>
      <c r="F18" s="86" t="s">
        <v>1</v>
      </c>
      <c r="G18" s="86" t="s">
        <v>0</v>
      </c>
      <c r="H18" s="86" t="s">
        <v>1</v>
      </c>
      <c r="I18" s="86" t="s">
        <v>0</v>
      </c>
      <c r="J18" s="86" t="s">
        <v>1</v>
      </c>
      <c r="K18" s="86" t="s">
        <v>0</v>
      </c>
      <c r="L18" s="86" t="s">
        <v>1</v>
      </c>
      <c r="M18" s="206"/>
    </row>
    <row r="19" spans="1:14" ht="21.9" customHeight="1" thickTop="1" x14ac:dyDescent="0.3">
      <c r="A19" s="60"/>
      <c r="B19" s="192" t="s">
        <v>228</v>
      </c>
      <c r="C19" s="193">
        <f>AVERAGE(B86:M86)</f>
        <v>8.3916666666666675</v>
      </c>
      <c r="D19" s="193">
        <f>AVERAGE(B145:M145)</f>
        <v>8.4666666666666668</v>
      </c>
      <c r="E19" s="165">
        <f>AVERAGE(G19,I19,K19)</f>
        <v>3.4</v>
      </c>
      <c r="F19" s="165">
        <f>AVERAGE(H19,J19,L19)</f>
        <v>3.5</v>
      </c>
      <c r="G19" s="165">
        <f>V86</f>
        <v>3.5</v>
      </c>
      <c r="H19" s="165">
        <f>V145</f>
        <v>3.5</v>
      </c>
      <c r="I19" s="165">
        <f>W86</f>
        <v>3.5</v>
      </c>
      <c r="J19" s="165">
        <f>W145</f>
        <v>3.5</v>
      </c>
      <c r="K19" s="165">
        <f>X86</f>
        <v>3.2</v>
      </c>
      <c r="L19" s="165">
        <f>X145</f>
        <v>3.5</v>
      </c>
      <c r="M19" s="207"/>
    </row>
    <row r="20" spans="1:14" ht="21.9" customHeight="1" x14ac:dyDescent="0.3">
      <c r="A20" s="60"/>
      <c r="B20" s="188" t="s">
        <v>84</v>
      </c>
      <c r="C20" s="180">
        <f>AVERAGE(B87:M87)</f>
        <v>17</v>
      </c>
      <c r="D20" s="175">
        <f>AVERAGE(B146:M146)</f>
        <v>18.216666666666669</v>
      </c>
      <c r="E20" s="166">
        <f>AVERAGE(G20,I20,K20)</f>
        <v>8.0333333333333332</v>
      </c>
      <c r="F20" s="166">
        <f>AVERAGE(H20,J20,L20)</f>
        <v>9.4666666666666668</v>
      </c>
      <c r="G20" s="166">
        <f t="shared" ref="G20:G75" si="0">V87</f>
        <v>8.9</v>
      </c>
      <c r="H20" s="166">
        <f t="shared" ref="H20:H75" si="1">V146</f>
        <v>10.199999999999999</v>
      </c>
      <c r="I20" s="166">
        <f t="shared" ref="I20:I75" si="2">W87</f>
        <v>8.3000000000000007</v>
      </c>
      <c r="J20" s="166">
        <f t="shared" ref="J20:J75" si="3">W146</f>
        <v>10.4</v>
      </c>
      <c r="K20" s="166">
        <f t="shared" ref="K20:K75" si="4">X87</f>
        <v>6.9</v>
      </c>
      <c r="L20" s="166">
        <f t="shared" ref="L20:L75" si="5">X146</f>
        <v>7.8</v>
      </c>
      <c r="M20" s="208"/>
      <c r="N20" s="98"/>
    </row>
    <row r="21" spans="1:14" ht="21.9" customHeight="1" x14ac:dyDescent="0.3">
      <c r="A21" s="60"/>
      <c r="B21" s="87" t="s">
        <v>85</v>
      </c>
      <c r="C21" s="180">
        <f t="shared" ref="C21:C50" si="6">AVERAGE(B88:M88)</f>
        <v>12.066666666666668</v>
      </c>
      <c r="D21" s="175">
        <f t="shared" ref="D21:D74" si="7">AVERAGE(B147:M147)</f>
        <v>14.091666666666669</v>
      </c>
      <c r="E21" s="166">
        <f t="shared" ref="E21:E75" si="8">AVERAGE(G21,I21,K21)</f>
        <v>4.0666666666666673</v>
      </c>
      <c r="F21" s="166">
        <f t="shared" ref="F21:F75" si="9">AVERAGE(H21,J21,L21)</f>
        <v>3.8666666666666667</v>
      </c>
      <c r="G21" s="166">
        <f t="shared" si="0"/>
        <v>4.7</v>
      </c>
      <c r="H21" s="166">
        <f t="shared" si="1"/>
        <v>4.5999999999999996</v>
      </c>
      <c r="I21" s="166">
        <f t="shared" si="2"/>
        <v>4.0999999999999996</v>
      </c>
      <c r="J21" s="166">
        <f t="shared" si="3"/>
        <v>4</v>
      </c>
      <c r="K21" s="166">
        <f t="shared" si="4"/>
        <v>3.4</v>
      </c>
      <c r="L21" s="166">
        <f t="shared" si="5"/>
        <v>3</v>
      </c>
      <c r="M21" s="208"/>
      <c r="N21" s="98"/>
    </row>
    <row r="22" spans="1:14" ht="21.9" customHeight="1" x14ac:dyDescent="0.3">
      <c r="A22" s="60"/>
      <c r="B22" s="87" t="s">
        <v>86</v>
      </c>
      <c r="C22" s="180">
        <f t="shared" si="6"/>
        <v>11.891666666666666</v>
      </c>
      <c r="D22" s="175">
        <f t="shared" si="7"/>
        <v>10.424999999999999</v>
      </c>
      <c r="E22" s="166">
        <f t="shared" si="8"/>
        <v>6.3</v>
      </c>
      <c r="F22" s="166">
        <f t="shared" si="9"/>
        <v>6.9666666666666659</v>
      </c>
      <c r="G22" s="166">
        <f t="shared" si="0"/>
        <v>7</v>
      </c>
      <c r="H22" s="166">
        <f t="shared" si="1"/>
        <v>7</v>
      </c>
      <c r="I22" s="166">
        <f t="shared" si="2"/>
        <v>6.2</v>
      </c>
      <c r="J22" s="166">
        <f t="shared" si="3"/>
        <v>6.6</v>
      </c>
      <c r="K22" s="166">
        <f t="shared" si="4"/>
        <v>5.7</v>
      </c>
      <c r="L22" s="166">
        <f t="shared" si="5"/>
        <v>7.3</v>
      </c>
      <c r="M22" s="208"/>
      <c r="N22" s="98"/>
    </row>
    <row r="23" spans="1:14" ht="21.9" customHeight="1" x14ac:dyDescent="0.3">
      <c r="A23" s="60"/>
      <c r="B23" s="87" t="s">
        <v>87</v>
      </c>
      <c r="C23" s="180">
        <f t="shared" si="6"/>
        <v>9.6999999999999993</v>
      </c>
      <c r="D23" s="175">
        <f t="shared" si="7"/>
        <v>13.266666666666667</v>
      </c>
      <c r="E23" s="166">
        <f t="shared" si="8"/>
        <v>8.3666666666666671</v>
      </c>
      <c r="F23" s="166">
        <f t="shared" si="9"/>
        <v>9.9</v>
      </c>
      <c r="G23" s="166">
        <f t="shared" si="0"/>
        <v>7.1</v>
      </c>
      <c r="H23" s="166">
        <f t="shared" si="1"/>
        <v>6.6</v>
      </c>
      <c r="I23" s="166">
        <f t="shared" si="2"/>
        <v>8</v>
      </c>
      <c r="J23" s="166">
        <f t="shared" si="3"/>
        <v>8.9</v>
      </c>
      <c r="K23" s="166">
        <f t="shared" si="4"/>
        <v>10</v>
      </c>
      <c r="L23" s="166">
        <f t="shared" si="5"/>
        <v>14.2</v>
      </c>
      <c r="M23" s="208"/>
      <c r="N23" s="98"/>
    </row>
    <row r="24" spans="1:14" ht="21.9" customHeight="1" x14ac:dyDescent="0.3">
      <c r="A24" s="60"/>
      <c r="B24" s="87" t="s">
        <v>88</v>
      </c>
      <c r="C24" s="180">
        <f t="shared" si="6"/>
        <v>7.7166666666666659</v>
      </c>
      <c r="D24" s="175">
        <f t="shared" si="7"/>
        <v>6.4333333333333327</v>
      </c>
      <c r="E24" s="166">
        <f t="shared" si="8"/>
        <v>13.700000000000001</v>
      </c>
      <c r="F24" s="166">
        <f t="shared" si="9"/>
        <v>14.6</v>
      </c>
      <c r="G24" s="166">
        <f t="shared" si="0"/>
        <v>14.4</v>
      </c>
      <c r="H24" s="166">
        <f t="shared" si="1"/>
        <v>14.7</v>
      </c>
      <c r="I24" s="166">
        <f t="shared" si="2"/>
        <v>13.8</v>
      </c>
      <c r="J24" s="166">
        <f t="shared" si="3"/>
        <v>14.8</v>
      </c>
      <c r="K24" s="166">
        <f t="shared" si="4"/>
        <v>12.9</v>
      </c>
      <c r="L24" s="166">
        <f t="shared" si="5"/>
        <v>14.3</v>
      </c>
      <c r="M24" s="208"/>
      <c r="N24" s="98"/>
    </row>
    <row r="25" spans="1:14" ht="21.9" customHeight="1" x14ac:dyDescent="0.35">
      <c r="A25" s="60"/>
      <c r="B25" s="88" t="s">
        <v>89</v>
      </c>
      <c r="C25" s="180">
        <f t="shared" si="6"/>
        <v>13.5</v>
      </c>
      <c r="D25" s="175">
        <f t="shared" si="7"/>
        <v>13.783333333333333</v>
      </c>
      <c r="E25" s="166">
        <f t="shared" si="8"/>
        <v>2.4</v>
      </c>
      <c r="F25" s="166">
        <f t="shared" si="9"/>
        <v>2.5333333333333337</v>
      </c>
      <c r="G25" s="166">
        <f t="shared" si="0"/>
        <v>2.5</v>
      </c>
      <c r="H25" s="166">
        <f t="shared" si="1"/>
        <v>2.6</v>
      </c>
      <c r="I25" s="166">
        <f t="shared" si="2"/>
        <v>2.2999999999999998</v>
      </c>
      <c r="J25" s="166">
        <f t="shared" si="3"/>
        <v>2.8</v>
      </c>
      <c r="K25" s="166">
        <f t="shared" si="4"/>
        <v>2.4</v>
      </c>
      <c r="L25" s="166">
        <f t="shared" si="5"/>
        <v>2.2000000000000002</v>
      </c>
      <c r="M25" s="208"/>
      <c r="N25" s="98"/>
    </row>
    <row r="26" spans="1:14" ht="21.9" customHeight="1" x14ac:dyDescent="0.35">
      <c r="A26" s="60"/>
      <c r="B26" s="88" t="s">
        <v>90</v>
      </c>
      <c r="C26" s="180">
        <f t="shared" si="6"/>
        <v>6.6416666666666666</v>
      </c>
      <c r="D26" s="175">
        <f t="shared" si="7"/>
        <v>6.8</v>
      </c>
      <c r="E26" s="166">
        <f t="shared" si="8"/>
        <v>8.3666666666666671</v>
      </c>
      <c r="F26" s="166">
        <f t="shared" si="9"/>
        <v>8.7999999999999989</v>
      </c>
      <c r="G26" s="166">
        <f t="shared" si="0"/>
        <v>9.1</v>
      </c>
      <c r="H26" s="166">
        <f t="shared" si="1"/>
        <v>9.4</v>
      </c>
      <c r="I26" s="166">
        <f t="shared" si="2"/>
        <v>8.4</v>
      </c>
      <c r="J26" s="166">
        <f t="shared" si="3"/>
        <v>8.5</v>
      </c>
      <c r="K26" s="166">
        <f t="shared" si="4"/>
        <v>7.6</v>
      </c>
      <c r="L26" s="166">
        <f t="shared" si="5"/>
        <v>8.5</v>
      </c>
      <c r="M26" s="208"/>
      <c r="N26" s="98"/>
    </row>
    <row r="27" spans="1:14" ht="21.9" customHeight="1" x14ac:dyDescent="0.35">
      <c r="A27" s="60"/>
      <c r="B27" s="88" t="s">
        <v>91</v>
      </c>
      <c r="C27" s="180">
        <f t="shared" si="6"/>
        <v>9.3666666666666654</v>
      </c>
      <c r="D27" s="175">
        <f t="shared" si="7"/>
        <v>7.9999999999999991</v>
      </c>
      <c r="E27" s="166">
        <f t="shared" si="8"/>
        <v>6.6000000000000005</v>
      </c>
      <c r="F27" s="166">
        <f t="shared" si="9"/>
        <v>5.9333333333333336</v>
      </c>
      <c r="G27" s="166">
        <f t="shared" si="0"/>
        <v>6.7</v>
      </c>
      <c r="H27" s="166">
        <f t="shared" si="1"/>
        <v>6</v>
      </c>
      <c r="I27" s="166">
        <f t="shared" si="2"/>
        <v>6.9</v>
      </c>
      <c r="J27" s="166">
        <f t="shared" si="3"/>
        <v>6.1</v>
      </c>
      <c r="K27" s="166">
        <f t="shared" si="4"/>
        <v>6.2</v>
      </c>
      <c r="L27" s="166">
        <f t="shared" si="5"/>
        <v>5.7</v>
      </c>
      <c r="M27" s="208"/>
      <c r="N27" s="98"/>
    </row>
    <row r="28" spans="1:14" ht="21.9" customHeight="1" x14ac:dyDescent="0.35">
      <c r="A28" s="60"/>
      <c r="B28" s="88" t="s">
        <v>92</v>
      </c>
      <c r="C28" s="180">
        <f t="shared" si="6"/>
        <v>9.1333333333333346</v>
      </c>
      <c r="D28" s="175">
        <f t="shared" si="7"/>
        <v>10.358333333333333</v>
      </c>
      <c r="E28" s="166">
        <f t="shared" si="8"/>
        <v>6.4000000000000012</v>
      </c>
      <c r="F28" s="166">
        <f t="shared" si="9"/>
        <v>7.4666666666666677</v>
      </c>
      <c r="G28" s="166">
        <f t="shared" si="0"/>
        <v>7.2</v>
      </c>
      <c r="H28" s="166">
        <f t="shared" si="1"/>
        <v>8.8000000000000007</v>
      </c>
      <c r="I28" s="166">
        <f t="shared" si="2"/>
        <v>6.4</v>
      </c>
      <c r="J28" s="166">
        <f t="shared" si="3"/>
        <v>7.8</v>
      </c>
      <c r="K28" s="166">
        <f t="shared" si="4"/>
        <v>5.6</v>
      </c>
      <c r="L28" s="166">
        <f t="shared" si="5"/>
        <v>5.8</v>
      </c>
      <c r="M28" s="208"/>
      <c r="N28" s="98"/>
    </row>
    <row r="29" spans="1:14" ht="21.9" customHeight="1" x14ac:dyDescent="0.35">
      <c r="A29" s="60"/>
      <c r="B29" s="88" t="s">
        <v>93</v>
      </c>
      <c r="C29" s="180">
        <f t="shared" si="6"/>
        <v>20.491666666666667</v>
      </c>
      <c r="D29" s="175">
        <f t="shared" si="7"/>
        <v>21.691666666666666</v>
      </c>
      <c r="E29" s="166">
        <f t="shared" si="8"/>
        <v>9.2999999999999989</v>
      </c>
      <c r="F29" s="166">
        <f t="shared" si="9"/>
        <v>8.0666666666666664</v>
      </c>
      <c r="G29" s="166">
        <f t="shared" si="0"/>
        <v>11.5</v>
      </c>
      <c r="H29" s="166">
        <f t="shared" si="1"/>
        <v>9.6999999999999993</v>
      </c>
      <c r="I29" s="166">
        <f t="shared" si="2"/>
        <v>9.3000000000000007</v>
      </c>
      <c r="J29" s="166">
        <f t="shared" si="3"/>
        <v>8.6999999999999993</v>
      </c>
      <c r="K29" s="166">
        <f t="shared" si="4"/>
        <v>7.1</v>
      </c>
      <c r="L29" s="166">
        <f t="shared" si="5"/>
        <v>5.8</v>
      </c>
      <c r="M29" s="208"/>
      <c r="N29" s="98"/>
    </row>
    <row r="30" spans="1:14" ht="21.9" customHeight="1" x14ac:dyDescent="0.35">
      <c r="A30" s="60"/>
      <c r="B30" s="88" t="s">
        <v>94</v>
      </c>
      <c r="C30" s="180">
        <f t="shared" si="6"/>
        <v>20.2</v>
      </c>
      <c r="D30" s="175">
        <f t="shared" si="7"/>
        <v>21.633333333333336</v>
      </c>
      <c r="E30" s="166">
        <f t="shared" si="8"/>
        <v>8.9</v>
      </c>
      <c r="F30" s="166">
        <f t="shared" si="9"/>
        <v>8.6</v>
      </c>
      <c r="G30" s="166">
        <f t="shared" si="0"/>
        <v>11.9</v>
      </c>
      <c r="H30" s="166">
        <f t="shared" si="1"/>
        <v>12.1</v>
      </c>
      <c r="I30" s="166">
        <f t="shared" si="2"/>
        <v>10.4</v>
      </c>
      <c r="J30" s="166">
        <f t="shared" si="3"/>
        <v>10.7</v>
      </c>
      <c r="K30" s="166">
        <f t="shared" si="4"/>
        <v>4.4000000000000004</v>
      </c>
      <c r="L30" s="166">
        <f t="shared" si="5"/>
        <v>3</v>
      </c>
      <c r="M30" s="208"/>
      <c r="N30" s="98"/>
    </row>
    <row r="31" spans="1:14" ht="21.9" customHeight="1" x14ac:dyDescent="0.35">
      <c r="A31" s="60"/>
      <c r="B31" s="88" t="s">
        <v>95</v>
      </c>
      <c r="C31" s="180">
        <f t="shared" si="6"/>
        <v>13.083333333333334</v>
      </c>
      <c r="D31" s="175">
        <f t="shared" si="7"/>
        <v>13.375</v>
      </c>
      <c r="E31" s="166">
        <f t="shared" si="8"/>
        <v>6.5333333333333341</v>
      </c>
      <c r="F31" s="166">
        <f t="shared" si="9"/>
        <v>8.5333333333333332</v>
      </c>
      <c r="G31" s="166">
        <f t="shared" si="0"/>
        <v>8.9</v>
      </c>
      <c r="H31" s="166">
        <f t="shared" si="1"/>
        <v>11.2</v>
      </c>
      <c r="I31" s="166">
        <f t="shared" si="2"/>
        <v>6.7</v>
      </c>
      <c r="J31" s="166">
        <f t="shared" si="3"/>
        <v>8.5</v>
      </c>
      <c r="K31" s="166">
        <f t="shared" si="4"/>
        <v>4</v>
      </c>
      <c r="L31" s="166">
        <f t="shared" si="5"/>
        <v>5.9</v>
      </c>
      <c r="M31" s="208"/>
      <c r="N31" s="98"/>
    </row>
    <row r="32" spans="1:14" ht="21.9" customHeight="1" x14ac:dyDescent="0.35">
      <c r="A32" s="60"/>
      <c r="B32" s="89" t="s">
        <v>96</v>
      </c>
      <c r="C32" s="180">
        <f t="shared" si="6"/>
        <v>32.391666666666666</v>
      </c>
      <c r="D32" s="175">
        <f t="shared" si="7"/>
        <v>32.591666666666669</v>
      </c>
      <c r="E32" s="166">
        <f t="shared" si="8"/>
        <v>44.833333333333336</v>
      </c>
      <c r="F32" s="166">
        <f t="shared" si="9"/>
        <v>45.433333333333337</v>
      </c>
      <c r="G32" s="166">
        <f t="shared" si="0"/>
        <v>41.9</v>
      </c>
      <c r="H32" s="166">
        <f t="shared" si="1"/>
        <v>42.2</v>
      </c>
      <c r="I32" s="166">
        <f t="shared" si="2"/>
        <v>48.1</v>
      </c>
      <c r="J32" s="166">
        <f t="shared" si="3"/>
        <v>50.6</v>
      </c>
      <c r="K32" s="166">
        <f t="shared" si="4"/>
        <v>44.5</v>
      </c>
      <c r="L32" s="166">
        <f t="shared" si="5"/>
        <v>43.5</v>
      </c>
      <c r="M32" s="208"/>
      <c r="N32" s="98"/>
    </row>
    <row r="33" spans="1:23" ht="21.9" customHeight="1" x14ac:dyDescent="0.35">
      <c r="A33" s="60"/>
      <c r="B33" s="89" t="s">
        <v>97</v>
      </c>
      <c r="C33" s="180">
        <f t="shared" si="6"/>
        <v>10.616666666666665</v>
      </c>
      <c r="D33" s="175">
        <f t="shared" si="7"/>
        <v>11.725000000000001</v>
      </c>
      <c r="E33" s="166">
        <f t="shared" si="8"/>
        <v>9.3666666666666671</v>
      </c>
      <c r="F33" s="166">
        <f t="shared" si="9"/>
        <v>11.533333333333333</v>
      </c>
      <c r="G33" s="166">
        <f t="shared" si="0"/>
        <v>9.1999999999999993</v>
      </c>
      <c r="H33" s="166">
        <f t="shared" si="1"/>
        <v>12.7</v>
      </c>
      <c r="I33" s="166">
        <f t="shared" si="2"/>
        <v>8.8000000000000007</v>
      </c>
      <c r="J33" s="166">
        <f t="shared" si="3"/>
        <v>9.9</v>
      </c>
      <c r="K33" s="166">
        <f t="shared" si="4"/>
        <v>10.1</v>
      </c>
      <c r="L33" s="166">
        <f t="shared" si="5"/>
        <v>12</v>
      </c>
      <c r="M33" s="208"/>
      <c r="N33" s="98"/>
    </row>
    <row r="34" spans="1:23" ht="21.9" customHeight="1" x14ac:dyDescent="0.35">
      <c r="A34" s="60"/>
      <c r="B34" s="89" t="s">
        <v>98</v>
      </c>
      <c r="C34" s="180">
        <f t="shared" si="6"/>
        <v>4.45</v>
      </c>
      <c r="D34" s="175">
        <f t="shared" si="7"/>
        <v>6.8916666666666657</v>
      </c>
      <c r="E34" s="166">
        <f t="shared" si="8"/>
        <v>3.2333333333333329</v>
      </c>
      <c r="F34" s="166">
        <f t="shared" si="9"/>
        <v>2.4</v>
      </c>
      <c r="G34" s="166">
        <f t="shared" si="0"/>
        <v>3</v>
      </c>
      <c r="H34" s="166">
        <f t="shared" si="1"/>
        <v>3.5</v>
      </c>
      <c r="I34" s="166">
        <f t="shared" si="2"/>
        <v>4.4000000000000004</v>
      </c>
      <c r="J34" s="166">
        <f t="shared" si="3"/>
        <v>2.7</v>
      </c>
      <c r="K34" s="166">
        <f t="shared" si="4"/>
        <v>2.2999999999999998</v>
      </c>
      <c r="L34" s="166">
        <f t="shared" si="5"/>
        <v>1</v>
      </c>
      <c r="M34" s="208"/>
      <c r="N34" s="98"/>
    </row>
    <row r="35" spans="1:23" s="48" customFormat="1" ht="21.9" customHeight="1" x14ac:dyDescent="0.35">
      <c r="A35" s="58"/>
      <c r="B35" s="89" t="s">
        <v>99</v>
      </c>
      <c r="C35" s="180">
        <f t="shared" si="6"/>
        <v>12.366666666666669</v>
      </c>
      <c r="D35" s="175">
        <f t="shared" si="7"/>
        <v>14.35</v>
      </c>
      <c r="E35" s="166">
        <f t="shared" si="8"/>
        <v>10.9</v>
      </c>
      <c r="F35" s="166">
        <f t="shared" si="9"/>
        <v>10.866666666666667</v>
      </c>
      <c r="G35" s="166">
        <f t="shared" si="0"/>
        <v>11.6</v>
      </c>
      <c r="H35" s="166">
        <f t="shared" si="1"/>
        <v>12.8</v>
      </c>
      <c r="I35" s="166">
        <f t="shared" si="2"/>
        <v>4.3</v>
      </c>
      <c r="J35" s="166">
        <f t="shared" si="3"/>
        <v>4</v>
      </c>
      <c r="K35" s="166">
        <f t="shared" si="4"/>
        <v>16.8</v>
      </c>
      <c r="L35" s="166">
        <f t="shared" si="5"/>
        <v>15.8</v>
      </c>
      <c r="M35" s="208"/>
      <c r="N35" s="98"/>
      <c r="R35" s="32"/>
    </row>
    <row r="36" spans="1:23" s="48" customFormat="1" ht="21.9" customHeight="1" x14ac:dyDescent="0.35">
      <c r="A36" s="58"/>
      <c r="B36" s="89" t="s">
        <v>100</v>
      </c>
      <c r="C36" s="180">
        <f t="shared" si="6"/>
        <v>10.808333333333335</v>
      </c>
      <c r="D36" s="175">
        <f t="shared" si="7"/>
        <v>11.741666666666667</v>
      </c>
      <c r="E36" s="166">
        <f t="shared" si="8"/>
        <v>10.566666666666668</v>
      </c>
      <c r="F36" s="166">
        <f t="shared" si="9"/>
        <v>12.200000000000001</v>
      </c>
      <c r="G36" s="166">
        <f t="shared" si="0"/>
        <v>11.8</v>
      </c>
      <c r="H36" s="166">
        <f t="shared" si="1"/>
        <v>13.4</v>
      </c>
      <c r="I36" s="166">
        <f t="shared" si="2"/>
        <v>10.9</v>
      </c>
      <c r="J36" s="166">
        <f t="shared" si="3"/>
        <v>12.4</v>
      </c>
      <c r="K36" s="166">
        <f t="shared" si="4"/>
        <v>9</v>
      </c>
      <c r="L36" s="166">
        <f t="shared" si="5"/>
        <v>10.8</v>
      </c>
      <c r="M36" s="208"/>
      <c r="N36" s="98"/>
      <c r="R36" s="32"/>
    </row>
    <row r="37" spans="1:23" s="48" customFormat="1" ht="21.9" customHeight="1" x14ac:dyDescent="0.35">
      <c r="A37" s="58"/>
      <c r="B37" s="89" t="s">
        <v>101</v>
      </c>
      <c r="C37" s="180">
        <f t="shared" si="6"/>
        <v>12.5</v>
      </c>
      <c r="D37" s="175">
        <f t="shared" si="7"/>
        <v>14.700000000000001</v>
      </c>
      <c r="E37" s="166">
        <f t="shared" si="8"/>
        <v>12.166666666666666</v>
      </c>
      <c r="F37" s="166">
        <f t="shared" si="9"/>
        <v>8.1999999999999993</v>
      </c>
      <c r="G37" s="166">
        <f t="shared" si="0"/>
        <v>15.2</v>
      </c>
      <c r="H37" s="166">
        <f t="shared" si="1"/>
        <v>10.6</v>
      </c>
      <c r="I37" s="166">
        <f t="shared" si="2"/>
        <v>12</v>
      </c>
      <c r="J37" s="166">
        <f t="shared" si="3"/>
        <v>7.8</v>
      </c>
      <c r="K37" s="166">
        <f t="shared" si="4"/>
        <v>9.3000000000000007</v>
      </c>
      <c r="L37" s="166">
        <f t="shared" si="5"/>
        <v>6.2</v>
      </c>
      <c r="M37" s="208"/>
      <c r="N37" s="98"/>
      <c r="R37" s="32"/>
    </row>
    <row r="38" spans="1:23" s="48" customFormat="1" ht="21.9" customHeight="1" x14ac:dyDescent="0.3">
      <c r="B38" s="90" t="s">
        <v>102</v>
      </c>
      <c r="C38" s="180">
        <f t="shared" si="6"/>
        <v>10.4</v>
      </c>
      <c r="D38" s="175">
        <f t="shared" si="7"/>
        <v>10.649999999999999</v>
      </c>
      <c r="E38" s="166">
        <f t="shared" si="8"/>
        <v>8.2999999999999989</v>
      </c>
      <c r="F38" s="166">
        <f t="shared" si="9"/>
        <v>6.833333333333333</v>
      </c>
      <c r="G38" s="166">
        <f t="shared" si="0"/>
        <v>8.3000000000000007</v>
      </c>
      <c r="H38" s="166">
        <f t="shared" si="1"/>
        <v>7.1</v>
      </c>
      <c r="I38" s="166">
        <f t="shared" si="2"/>
        <v>8.5</v>
      </c>
      <c r="J38" s="166">
        <f t="shared" si="3"/>
        <v>6.3</v>
      </c>
      <c r="K38" s="166">
        <f t="shared" si="4"/>
        <v>8.1</v>
      </c>
      <c r="L38" s="166">
        <f t="shared" si="5"/>
        <v>7.1</v>
      </c>
      <c r="M38" s="208"/>
      <c r="N38" s="98"/>
      <c r="R38" s="32"/>
    </row>
    <row r="39" spans="1:23" s="48" customFormat="1" ht="21.75" customHeight="1" x14ac:dyDescent="0.3">
      <c r="A39" s="58"/>
      <c r="B39" s="90" t="s">
        <v>103</v>
      </c>
      <c r="C39" s="180">
        <f t="shared" si="6"/>
        <v>16.524999999999999</v>
      </c>
      <c r="D39" s="175">
        <f t="shared" si="7"/>
        <v>14.875</v>
      </c>
      <c r="E39" s="166">
        <f t="shared" si="8"/>
        <v>20.099999999999998</v>
      </c>
      <c r="F39" s="166">
        <f t="shared" si="9"/>
        <v>18.833333333333332</v>
      </c>
      <c r="G39" s="166">
        <f t="shared" si="0"/>
        <v>40.5</v>
      </c>
      <c r="H39" s="166">
        <f t="shared" si="1"/>
        <v>40</v>
      </c>
      <c r="I39" s="166">
        <f t="shared" si="2"/>
        <v>12.3</v>
      </c>
      <c r="J39" s="166">
        <f t="shared" si="3"/>
        <v>10.5</v>
      </c>
      <c r="K39" s="166">
        <f t="shared" si="4"/>
        <v>7.5</v>
      </c>
      <c r="L39" s="166">
        <f t="shared" si="5"/>
        <v>6</v>
      </c>
      <c r="M39" s="208"/>
      <c r="N39" s="98"/>
      <c r="R39" s="32"/>
    </row>
    <row r="40" spans="1:23" ht="21.9" customHeight="1" x14ac:dyDescent="0.3">
      <c r="A40" s="60"/>
      <c r="B40" s="90" t="s">
        <v>104</v>
      </c>
      <c r="C40" s="180">
        <f t="shared" si="6"/>
        <v>9.2416666666666671</v>
      </c>
      <c r="D40" s="175">
        <f t="shared" si="7"/>
        <v>9.2583333333333329</v>
      </c>
      <c r="E40" s="166">
        <f t="shared" si="8"/>
        <v>11.533333333333331</v>
      </c>
      <c r="F40" s="166">
        <f t="shared" si="9"/>
        <v>9.1666666666666661</v>
      </c>
      <c r="G40" s="166">
        <f t="shared" si="0"/>
        <v>12.7</v>
      </c>
      <c r="H40" s="166">
        <f t="shared" si="1"/>
        <v>10.1</v>
      </c>
      <c r="I40" s="166">
        <f t="shared" si="2"/>
        <v>11.7</v>
      </c>
      <c r="J40" s="166">
        <f t="shared" si="3"/>
        <v>9.3000000000000007</v>
      </c>
      <c r="K40" s="166">
        <f t="shared" si="4"/>
        <v>10.199999999999999</v>
      </c>
      <c r="L40" s="166">
        <f t="shared" si="5"/>
        <v>8.1</v>
      </c>
      <c r="M40" s="208"/>
      <c r="N40" s="98"/>
    </row>
    <row r="41" spans="1:23" ht="21.9" customHeight="1" x14ac:dyDescent="0.3">
      <c r="A41" s="60"/>
      <c r="B41" s="90" t="s">
        <v>105</v>
      </c>
      <c r="C41" s="180">
        <f t="shared" si="6"/>
        <v>7.3500000000000005</v>
      </c>
      <c r="D41" s="175">
        <f t="shared" si="7"/>
        <v>7.5583333333333345</v>
      </c>
      <c r="E41" s="166">
        <f t="shared" si="8"/>
        <v>11.566666666666668</v>
      </c>
      <c r="F41" s="166">
        <f t="shared" si="9"/>
        <v>10.700000000000001</v>
      </c>
      <c r="G41" s="166">
        <f t="shared" si="0"/>
        <v>12.7</v>
      </c>
      <c r="H41" s="166">
        <f t="shared" si="1"/>
        <v>12.3</v>
      </c>
      <c r="I41" s="166">
        <f t="shared" si="2"/>
        <v>12.2</v>
      </c>
      <c r="J41" s="166">
        <f t="shared" si="3"/>
        <v>11.7</v>
      </c>
      <c r="K41" s="166">
        <f t="shared" si="4"/>
        <v>9.8000000000000007</v>
      </c>
      <c r="L41" s="166">
        <f t="shared" si="5"/>
        <v>8.1</v>
      </c>
      <c r="M41" s="208"/>
      <c r="N41" s="98"/>
    </row>
    <row r="42" spans="1:23" ht="21.9" customHeight="1" x14ac:dyDescent="0.3">
      <c r="B42" s="90" t="s">
        <v>106</v>
      </c>
      <c r="C42" s="180">
        <f t="shared" si="6"/>
        <v>6.0666666666666664</v>
      </c>
      <c r="D42" s="175">
        <f t="shared" si="7"/>
        <v>6.208333333333333</v>
      </c>
      <c r="E42" s="166">
        <f t="shared" si="8"/>
        <v>7.8666666666666671</v>
      </c>
      <c r="F42" s="166">
        <f t="shared" si="9"/>
        <v>7.7666666666666666</v>
      </c>
      <c r="G42" s="166">
        <f t="shared" si="0"/>
        <v>8.4</v>
      </c>
      <c r="H42" s="166">
        <f t="shared" si="1"/>
        <v>8.8000000000000007</v>
      </c>
      <c r="I42" s="166">
        <f t="shared" si="2"/>
        <v>7.9</v>
      </c>
      <c r="J42" s="166">
        <f t="shared" si="3"/>
        <v>7</v>
      </c>
      <c r="K42" s="166">
        <f t="shared" si="4"/>
        <v>7.3</v>
      </c>
      <c r="L42" s="166">
        <f t="shared" si="5"/>
        <v>7.5</v>
      </c>
      <c r="M42" s="208"/>
      <c r="N42" s="98"/>
    </row>
    <row r="43" spans="1:23" ht="21.9" customHeight="1" x14ac:dyDescent="0.3">
      <c r="A43" s="2"/>
      <c r="B43" s="90" t="s">
        <v>107</v>
      </c>
      <c r="C43" s="180">
        <f t="shared" si="6"/>
        <v>2.4166666666666661</v>
      </c>
      <c r="D43" s="175">
        <f t="shared" si="7"/>
        <v>2.4249999999999998</v>
      </c>
      <c r="E43" s="166">
        <f t="shared" si="8"/>
        <v>7</v>
      </c>
      <c r="F43" s="166">
        <f t="shared" si="9"/>
        <v>7.166666666666667</v>
      </c>
      <c r="G43" s="166">
        <f t="shared" si="0"/>
        <v>7.1</v>
      </c>
      <c r="H43" s="166">
        <f t="shared" si="1"/>
        <v>7.2</v>
      </c>
      <c r="I43" s="166">
        <f t="shared" si="2"/>
        <v>7.2</v>
      </c>
      <c r="J43" s="166">
        <f t="shared" si="3"/>
        <v>7.4</v>
      </c>
      <c r="K43" s="166">
        <f t="shared" si="4"/>
        <v>6.7</v>
      </c>
      <c r="L43" s="166">
        <f t="shared" si="5"/>
        <v>6.9</v>
      </c>
      <c r="M43" s="208"/>
      <c r="N43" s="98"/>
    </row>
    <row r="44" spans="1:23" ht="21.9" customHeight="1" x14ac:dyDescent="0.3">
      <c r="B44" s="90" t="s">
        <v>108</v>
      </c>
      <c r="C44" s="180">
        <f t="shared" si="6"/>
        <v>3.7666666666666671</v>
      </c>
      <c r="D44" s="175">
        <f t="shared" si="7"/>
        <v>0.28333333333333333</v>
      </c>
      <c r="E44" s="166">
        <f t="shared" si="8"/>
        <v>2.4</v>
      </c>
      <c r="F44" s="166">
        <f t="shared" si="9"/>
        <v>4.2333333333333334</v>
      </c>
      <c r="G44" s="166">
        <f t="shared" si="0"/>
        <v>2.2999999999999998</v>
      </c>
      <c r="H44" s="166">
        <f t="shared" si="1"/>
        <v>4.4000000000000004</v>
      </c>
      <c r="I44" s="166">
        <f t="shared" si="2"/>
        <v>1.7</v>
      </c>
      <c r="J44" s="166">
        <f t="shared" si="3"/>
        <v>2.7</v>
      </c>
      <c r="K44" s="166">
        <f t="shared" si="4"/>
        <v>3.2</v>
      </c>
      <c r="L44" s="166">
        <f t="shared" si="5"/>
        <v>5.6</v>
      </c>
      <c r="M44" s="208"/>
      <c r="N44" s="98"/>
      <c r="O44" s="37"/>
      <c r="P44" s="37"/>
      <c r="Q44" s="37"/>
      <c r="R44" s="302"/>
      <c r="S44" s="37"/>
      <c r="T44" s="37"/>
      <c r="W44" s="34"/>
    </row>
    <row r="45" spans="1:23" ht="21.9" customHeight="1" x14ac:dyDescent="0.3">
      <c r="B45" s="90" t="s">
        <v>109</v>
      </c>
      <c r="C45" s="180">
        <f t="shared" si="6"/>
        <v>2.6333333333333333</v>
      </c>
      <c r="D45" s="175">
        <f t="shared" si="7"/>
        <v>0.81666666666666676</v>
      </c>
      <c r="E45" s="166">
        <f t="shared" si="8"/>
        <v>0.56666666666666676</v>
      </c>
      <c r="F45" s="166">
        <f t="shared" si="9"/>
        <v>2.3666666666666667</v>
      </c>
      <c r="G45" s="166">
        <f t="shared" si="0"/>
        <v>-0.5</v>
      </c>
      <c r="H45" s="166">
        <f t="shared" si="1"/>
        <v>1.1000000000000001</v>
      </c>
      <c r="I45" s="166">
        <f t="shared" si="2"/>
        <v>0.6</v>
      </c>
      <c r="J45" s="166">
        <f t="shared" si="3"/>
        <v>1</v>
      </c>
      <c r="K45" s="166">
        <f t="shared" si="4"/>
        <v>1.6</v>
      </c>
      <c r="L45" s="166">
        <f t="shared" si="5"/>
        <v>5</v>
      </c>
      <c r="M45" s="208"/>
      <c r="N45" s="98"/>
      <c r="O45" s="37"/>
      <c r="P45" s="37"/>
      <c r="Q45" s="37"/>
      <c r="R45" s="302"/>
      <c r="S45" s="37"/>
      <c r="T45" s="37"/>
      <c r="W45" s="34"/>
    </row>
    <row r="46" spans="1:23" ht="21.9" customHeight="1" x14ac:dyDescent="0.3">
      <c r="B46" s="90" t="s">
        <v>110</v>
      </c>
      <c r="C46" s="180">
        <f t="shared" si="6"/>
        <v>0.9916666666666667</v>
      </c>
      <c r="D46" s="175">
        <f t="shared" si="7"/>
        <v>1.6083333333333334</v>
      </c>
      <c r="E46" s="166">
        <f t="shared" si="8"/>
        <v>1.3</v>
      </c>
      <c r="F46" s="166">
        <f t="shared" si="9"/>
        <v>-0.63333333333333319</v>
      </c>
      <c r="G46" s="166">
        <f t="shared" si="0"/>
        <v>0.8</v>
      </c>
      <c r="H46" s="166">
        <f t="shared" si="1"/>
        <v>-1.4</v>
      </c>
      <c r="I46" s="166">
        <f t="shared" si="2"/>
        <v>1.1000000000000001</v>
      </c>
      <c r="J46" s="166">
        <f t="shared" si="3"/>
        <v>-1.7</v>
      </c>
      <c r="K46" s="166">
        <f t="shared" si="4"/>
        <v>2</v>
      </c>
      <c r="L46" s="166">
        <f t="shared" si="5"/>
        <v>1.2</v>
      </c>
      <c r="M46" s="208"/>
      <c r="N46" s="98"/>
      <c r="O46" s="37"/>
      <c r="P46" s="37"/>
      <c r="Q46" s="37"/>
      <c r="R46" s="302"/>
      <c r="S46" s="37"/>
      <c r="T46" s="37"/>
      <c r="W46" s="34"/>
    </row>
    <row r="47" spans="1:23" ht="21.9" customHeight="1" x14ac:dyDescent="0.3">
      <c r="B47" s="90" t="s">
        <v>111</v>
      </c>
      <c r="C47" s="180">
        <f t="shared" si="6"/>
        <v>-1.925</v>
      </c>
      <c r="D47" s="175">
        <f t="shared" si="7"/>
        <v>-1.7666666666666668</v>
      </c>
      <c r="E47" s="166">
        <f t="shared" si="8"/>
        <v>0.39999999999999997</v>
      </c>
      <c r="F47" s="166">
        <f t="shared" si="9"/>
        <v>2.5</v>
      </c>
      <c r="G47" s="166">
        <f t="shared" si="0"/>
        <v>-0.8</v>
      </c>
      <c r="H47" s="166">
        <f t="shared" si="1"/>
        <v>2</v>
      </c>
      <c r="I47" s="166">
        <f t="shared" si="2"/>
        <v>0.8</v>
      </c>
      <c r="J47" s="166">
        <f t="shared" si="3"/>
        <v>2.7</v>
      </c>
      <c r="K47" s="166">
        <f t="shared" si="4"/>
        <v>1.2</v>
      </c>
      <c r="L47" s="166">
        <f t="shared" si="5"/>
        <v>2.8</v>
      </c>
      <c r="M47" s="208"/>
      <c r="N47" s="98"/>
      <c r="O47" s="37"/>
      <c r="P47" s="37"/>
      <c r="Q47" s="37"/>
      <c r="R47" s="302"/>
      <c r="S47" s="37"/>
      <c r="T47" s="37"/>
      <c r="W47" s="34"/>
    </row>
    <row r="48" spans="1:23" ht="21.9" customHeight="1" x14ac:dyDescent="0.3">
      <c r="B48" s="90" t="s">
        <v>112</v>
      </c>
      <c r="C48" s="180">
        <f t="shared" si="6"/>
        <v>4.2333333333333334</v>
      </c>
      <c r="D48" s="175">
        <f t="shared" si="7"/>
        <v>6.9750000000000005</v>
      </c>
      <c r="E48" s="166">
        <f t="shared" si="8"/>
        <v>2.5</v>
      </c>
      <c r="F48" s="166">
        <f t="shared" si="9"/>
        <v>2.7666666666666671</v>
      </c>
      <c r="G48" s="166">
        <f t="shared" si="0"/>
        <v>2.7</v>
      </c>
      <c r="H48" s="166">
        <f t="shared" si="1"/>
        <v>2.2000000000000002</v>
      </c>
      <c r="I48" s="166">
        <f t="shared" si="2"/>
        <v>2.2999999999999998</v>
      </c>
      <c r="J48" s="166">
        <f t="shared" si="3"/>
        <v>2.7</v>
      </c>
      <c r="K48" s="166">
        <f t="shared" si="4"/>
        <v>2.5</v>
      </c>
      <c r="L48" s="166">
        <f t="shared" si="5"/>
        <v>3.4</v>
      </c>
      <c r="M48" s="208"/>
      <c r="N48" s="98"/>
      <c r="O48" s="37"/>
      <c r="P48" s="37"/>
      <c r="Q48" s="37"/>
      <c r="R48" s="302"/>
      <c r="S48" s="37"/>
      <c r="T48" s="37"/>
      <c r="W48" s="34"/>
    </row>
    <row r="49" spans="2:23" ht="21.9" customHeight="1" x14ac:dyDescent="0.3">
      <c r="B49" s="90" t="s">
        <v>113</v>
      </c>
      <c r="C49" s="180">
        <f t="shared" si="6"/>
        <v>2.1583333333333337</v>
      </c>
      <c r="D49" s="175">
        <f t="shared" si="7"/>
        <v>4.1333333333333337</v>
      </c>
      <c r="E49" s="166">
        <f t="shared" si="8"/>
        <v>2.5666666666666669</v>
      </c>
      <c r="F49" s="166">
        <f t="shared" si="9"/>
        <v>2.5666666666666669</v>
      </c>
      <c r="G49" s="166">
        <f t="shared" si="0"/>
        <v>3.2</v>
      </c>
      <c r="H49" s="166">
        <f t="shared" si="1"/>
        <v>4</v>
      </c>
      <c r="I49" s="166">
        <f t="shared" si="2"/>
        <v>2.2999999999999998</v>
      </c>
      <c r="J49" s="166">
        <f t="shared" si="3"/>
        <v>1.4</v>
      </c>
      <c r="K49" s="166">
        <f t="shared" si="4"/>
        <v>2.2000000000000002</v>
      </c>
      <c r="L49" s="166">
        <f t="shared" si="5"/>
        <v>2.2999999999999998</v>
      </c>
      <c r="M49" s="208"/>
      <c r="N49" s="98"/>
      <c r="O49" s="37"/>
      <c r="P49" s="37"/>
      <c r="Q49" s="37"/>
      <c r="R49" s="302"/>
      <c r="S49" s="37"/>
      <c r="T49" s="37"/>
      <c r="W49" s="34"/>
    </row>
    <row r="50" spans="2:23" ht="21.9" customHeight="1" x14ac:dyDescent="0.3">
      <c r="B50" s="90" t="s">
        <v>114</v>
      </c>
      <c r="C50" s="180">
        <f t="shared" si="6"/>
        <v>5.75</v>
      </c>
      <c r="D50" s="175">
        <f t="shared" si="7"/>
        <v>7.3666666666666663</v>
      </c>
      <c r="E50" s="166">
        <f t="shared" si="8"/>
        <v>2.0333333333333332</v>
      </c>
      <c r="F50" s="166">
        <f t="shared" si="9"/>
        <v>3.8666666666666667</v>
      </c>
      <c r="G50" s="166">
        <f t="shared" si="0"/>
        <v>1.7</v>
      </c>
      <c r="H50" s="166">
        <f t="shared" si="1"/>
        <v>3.2</v>
      </c>
      <c r="I50" s="166">
        <f t="shared" si="2"/>
        <v>1.9</v>
      </c>
      <c r="J50" s="166">
        <f t="shared" si="3"/>
        <v>4.8</v>
      </c>
      <c r="K50" s="166">
        <f t="shared" si="4"/>
        <v>2.5</v>
      </c>
      <c r="L50" s="166">
        <f t="shared" si="5"/>
        <v>3.6</v>
      </c>
      <c r="M50" s="208"/>
      <c r="N50" s="98"/>
      <c r="O50" s="37"/>
      <c r="P50" s="37"/>
      <c r="Q50" s="37"/>
      <c r="R50" s="302"/>
      <c r="S50" s="37"/>
      <c r="T50" s="37"/>
      <c r="W50" s="34"/>
    </row>
    <row r="51" spans="2:23" ht="21.9" customHeight="1" x14ac:dyDescent="0.3">
      <c r="B51" s="90" t="s">
        <v>115</v>
      </c>
      <c r="C51" s="180">
        <f t="shared" ref="C51:C74" si="10">AVERAGE(B118:M118)</f>
        <v>1.3416666666666666</v>
      </c>
      <c r="D51" s="175">
        <f t="shared" si="7"/>
        <v>1.7416666666666671</v>
      </c>
      <c r="E51" s="166">
        <f t="shared" si="8"/>
        <v>2.1</v>
      </c>
      <c r="F51" s="166">
        <f t="shared" si="9"/>
        <v>2.5666666666666669</v>
      </c>
      <c r="G51" s="166">
        <f t="shared" si="0"/>
        <v>2.1</v>
      </c>
      <c r="H51" s="166">
        <f t="shared" si="1"/>
        <v>2.6</v>
      </c>
      <c r="I51" s="166">
        <f t="shared" si="2"/>
        <v>2.1</v>
      </c>
      <c r="J51" s="166">
        <f t="shared" si="3"/>
        <v>2.6</v>
      </c>
      <c r="K51" s="166">
        <f t="shared" si="4"/>
        <v>2.1</v>
      </c>
      <c r="L51" s="166">
        <f t="shared" si="5"/>
        <v>2.5</v>
      </c>
      <c r="M51" s="208"/>
      <c r="N51" s="98"/>
      <c r="O51" s="37"/>
      <c r="P51" s="37"/>
      <c r="Q51" s="37"/>
      <c r="R51" s="302"/>
      <c r="S51" s="37"/>
      <c r="T51" s="37"/>
      <c r="W51" s="34"/>
    </row>
    <row r="52" spans="2:23" ht="21.9" customHeight="1" x14ac:dyDescent="0.3">
      <c r="B52" s="90" t="s">
        <v>116</v>
      </c>
      <c r="C52" s="180">
        <f t="shared" si="10"/>
        <v>30.049999999999997</v>
      </c>
      <c r="D52" s="175">
        <f t="shared" si="7"/>
        <v>27.416666666666671</v>
      </c>
      <c r="E52" s="166">
        <f t="shared" si="8"/>
        <v>-20.533333333333335</v>
      </c>
      <c r="F52" s="166">
        <f t="shared" si="9"/>
        <v>-20.3</v>
      </c>
      <c r="G52" s="166">
        <f t="shared" si="0"/>
        <v>-27.6</v>
      </c>
      <c r="H52" s="166">
        <f t="shared" si="1"/>
        <v>-28.8</v>
      </c>
      <c r="I52" s="166">
        <f t="shared" si="2"/>
        <v>-18.600000000000001</v>
      </c>
      <c r="J52" s="166">
        <f t="shared" si="3"/>
        <v>-18.100000000000001</v>
      </c>
      <c r="K52" s="166">
        <f t="shared" si="4"/>
        <v>-15.4</v>
      </c>
      <c r="L52" s="166">
        <f t="shared" si="5"/>
        <v>-14</v>
      </c>
      <c r="M52" s="208"/>
      <c r="N52" s="98"/>
      <c r="O52" s="37"/>
      <c r="P52" s="37"/>
      <c r="Q52" s="37"/>
      <c r="R52" s="302"/>
      <c r="S52" s="37"/>
      <c r="T52" s="37"/>
      <c r="W52" s="34"/>
    </row>
    <row r="53" spans="2:23" ht="21.9" customHeight="1" x14ac:dyDescent="0.3">
      <c r="B53" s="90" t="s">
        <v>117</v>
      </c>
      <c r="C53" s="180">
        <f t="shared" si="10"/>
        <v>2.7833333333333332</v>
      </c>
      <c r="D53" s="175">
        <f t="shared" si="7"/>
        <v>3.35</v>
      </c>
      <c r="E53" s="166">
        <f t="shared" si="8"/>
        <v>2.4666666666666668</v>
      </c>
      <c r="F53" s="166">
        <f t="shared" si="9"/>
        <v>1.5333333333333332</v>
      </c>
      <c r="G53" s="166">
        <f t="shared" si="0"/>
        <v>2.5</v>
      </c>
      <c r="H53" s="166">
        <f t="shared" si="1"/>
        <v>1.6</v>
      </c>
      <c r="I53" s="166">
        <f t="shared" si="2"/>
        <v>2.5</v>
      </c>
      <c r="J53" s="166">
        <f t="shared" si="3"/>
        <v>1.6</v>
      </c>
      <c r="K53" s="166">
        <f t="shared" si="4"/>
        <v>2.4</v>
      </c>
      <c r="L53" s="166">
        <f t="shared" si="5"/>
        <v>1.4</v>
      </c>
      <c r="M53" s="208"/>
      <c r="N53" s="98"/>
      <c r="O53" s="37"/>
      <c r="P53" s="37"/>
      <c r="Q53" s="37"/>
      <c r="R53" s="302"/>
      <c r="S53" s="37"/>
      <c r="T53" s="37"/>
      <c r="W53" s="34"/>
    </row>
    <row r="54" spans="2:23" ht="21.9" customHeight="1" x14ac:dyDescent="0.3">
      <c r="B54" s="90" t="s">
        <v>118</v>
      </c>
      <c r="C54" s="180">
        <f t="shared" si="10"/>
        <v>8.4250000000000025</v>
      </c>
      <c r="D54" s="175">
        <f t="shared" si="7"/>
        <v>6.3083333333333336</v>
      </c>
      <c r="E54" s="166">
        <f t="shared" si="8"/>
        <v>1.9333333333333336</v>
      </c>
      <c r="F54" s="166">
        <f t="shared" si="9"/>
        <v>-0.56666666666666676</v>
      </c>
      <c r="G54" s="166">
        <f t="shared" si="0"/>
        <v>2.5</v>
      </c>
      <c r="H54" s="166">
        <f t="shared" si="1"/>
        <v>0.4</v>
      </c>
      <c r="I54" s="166">
        <f t="shared" si="2"/>
        <v>1.9</v>
      </c>
      <c r="J54" s="166">
        <f t="shared" si="3"/>
        <v>-0.5</v>
      </c>
      <c r="K54" s="166">
        <f t="shared" si="4"/>
        <v>1.4</v>
      </c>
      <c r="L54" s="166">
        <f t="shared" si="5"/>
        <v>-1.6</v>
      </c>
      <c r="M54" s="208"/>
      <c r="N54" s="98"/>
      <c r="O54" s="37"/>
      <c r="P54" s="37"/>
      <c r="Q54" s="37"/>
      <c r="R54" s="302"/>
      <c r="S54" s="37"/>
      <c r="T54" s="37"/>
      <c r="W54" s="34"/>
    </row>
    <row r="55" spans="2:23" ht="21.9" customHeight="1" x14ac:dyDescent="0.3">
      <c r="B55" s="90" t="s">
        <v>119</v>
      </c>
      <c r="C55" s="180">
        <f t="shared" si="10"/>
        <v>5.6583333333333341</v>
      </c>
      <c r="D55" s="175">
        <f t="shared" si="7"/>
        <v>6.2666666666666666</v>
      </c>
      <c r="E55" s="166">
        <f t="shared" si="8"/>
        <v>1.1666666666666667</v>
      </c>
      <c r="F55" s="166">
        <f t="shared" si="9"/>
        <v>1</v>
      </c>
      <c r="G55" s="166">
        <f t="shared" si="0"/>
        <v>1.5</v>
      </c>
      <c r="H55" s="166">
        <f t="shared" si="1"/>
        <v>0.5</v>
      </c>
      <c r="I55" s="166">
        <f t="shared" si="2"/>
        <v>1.2</v>
      </c>
      <c r="J55" s="166">
        <f t="shared" si="3"/>
        <v>1.2</v>
      </c>
      <c r="K55" s="166">
        <f t="shared" si="4"/>
        <v>0.8</v>
      </c>
      <c r="L55" s="166">
        <f t="shared" si="5"/>
        <v>1.3</v>
      </c>
      <c r="M55" s="208"/>
      <c r="N55" s="98"/>
      <c r="O55" s="37"/>
      <c r="P55" s="37"/>
      <c r="Q55" s="37"/>
      <c r="R55" s="302"/>
      <c r="S55" s="37"/>
      <c r="T55" s="37"/>
      <c r="W55" s="34"/>
    </row>
    <row r="56" spans="2:23" ht="21.9" customHeight="1" x14ac:dyDescent="0.3">
      <c r="B56" s="90" t="s">
        <v>120</v>
      </c>
      <c r="C56" s="180">
        <f t="shared" si="10"/>
        <v>5.3166666666666673</v>
      </c>
      <c r="D56" s="175">
        <f t="shared" si="7"/>
        <v>4.8999999999999995</v>
      </c>
      <c r="E56" s="166">
        <f t="shared" si="8"/>
        <v>0.79999999999999993</v>
      </c>
      <c r="F56" s="166">
        <f t="shared" si="9"/>
        <v>0.6</v>
      </c>
      <c r="G56" s="166">
        <f t="shared" si="0"/>
        <v>1</v>
      </c>
      <c r="H56" s="166">
        <f t="shared" si="1"/>
        <v>0.6</v>
      </c>
      <c r="I56" s="166">
        <f t="shared" si="2"/>
        <v>0.8</v>
      </c>
      <c r="J56" s="166">
        <f t="shared" si="3"/>
        <v>0.3</v>
      </c>
      <c r="K56" s="166">
        <f t="shared" si="4"/>
        <v>0.6</v>
      </c>
      <c r="L56" s="166">
        <f t="shared" si="5"/>
        <v>0.9</v>
      </c>
      <c r="M56" s="208"/>
      <c r="N56" s="98"/>
      <c r="O56" s="37"/>
      <c r="P56" s="37"/>
      <c r="Q56" s="37"/>
      <c r="R56" s="302"/>
      <c r="S56" s="37"/>
      <c r="T56" s="37"/>
      <c r="W56" s="34"/>
    </row>
    <row r="57" spans="2:23" ht="21.9" customHeight="1" x14ac:dyDescent="0.3">
      <c r="B57" s="90" t="s">
        <v>121</v>
      </c>
      <c r="C57" s="180">
        <f t="shared" si="10"/>
        <v>5.6749999999999998</v>
      </c>
      <c r="D57" s="175">
        <f t="shared" si="7"/>
        <v>6.7416666666666663</v>
      </c>
      <c r="E57" s="166">
        <f t="shared" si="8"/>
        <v>2.6666666666666665</v>
      </c>
      <c r="F57" s="166">
        <f t="shared" si="9"/>
        <v>3.3333333333333335</v>
      </c>
      <c r="G57" s="166">
        <f t="shared" si="0"/>
        <v>2.8</v>
      </c>
      <c r="H57" s="166">
        <f t="shared" si="1"/>
        <v>3.3</v>
      </c>
      <c r="I57" s="166">
        <f t="shared" si="2"/>
        <v>2.8</v>
      </c>
      <c r="J57" s="166">
        <f t="shared" si="3"/>
        <v>3.6</v>
      </c>
      <c r="K57" s="166">
        <f t="shared" si="4"/>
        <v>2.4</v>
      </c>
      <c r="L57" s="166">
        <f t="shared" si="5"/>
        <v>3.1</v>
      </c>
      <c r="M57" s="208"/>
      <c r="N57" s="98"/>
    </row>
    <row r="58" spans="2:23" ht="18" customHeight="1" x14ac:dyDescent="0.3">
      <c r="B58" s="90" t="s">
        <v>122</v>
      </c>
      <c r="C58" s="180">
        <f t="shared" si="10"/>
        <v>9.3916666666666657</v>
      </c>
      <c r="D58" s="175">
        <f t="shared" si="7"/>
        <v>10.591666666666667</v>
      </c>
      <c r="E58" s="166">
        <f t="shared" si="8"/>
        <v>7.1000000000000005</v>
      </c>
      <c r="F58" s="166">
        <f t="shared" si="9"/>
        <v>5.8</v>
      </c>
      <c r="G58" s="166">
        <f t="shared" si="0"/>
        <v>8.6</v>
      </c>
      <c r="H58" s="166">
        <f t="shared" si="1"/>
        <v>7.7</v>
      </c>
      <c r="I58" s="166">
        <f t="shared" si="2"/>
        <v>7.2</v>
      </c>
      <c r="J58" s="166">
        <f t="shared" si="3"/>
        <v>5.7</v>
      </c>
      <c r="K58" s="166">
        <f t="shared" si="4"/>
        <v>5.5</v>
      </c>
      <c r="L58" s="166">
        <f t="shared" si="5"/>
        <v>4</v>
      </c>
      <c r="M58" s="208"/>
      <c r="N58" s="98"/>
    </row>
    <row r="59" spans="2:23" ht="18" customHeight="1" x14ac:dyDescent="0.3">
      <c r="B59" s="90" t="s">
        <v>123</v>
      </c>
      <c r="C59" s="180">
        <f t="shared" si="10"/>
        <v>2.1166666666666667</v>
      </c>
      <c r="D59" s="175">
        <f t="shared" si="7"/>
        <v>2.7833333333333337</v>
      </c>
      <c r="E59" s="166">
        <f t="shared" si="8"/>
        <v>3.1</v>
      </c>
      <c r="F59" s="166">
        <f t="shared" si="9"/>
        <v>4.1666666666666661</v>
      </c>
      <c r="G59" s="166">
        <f t="shared" si="0"/>
        <v>3.1</v>
      </c>
      <c r="H59" s="166">
        <f t="shared" si="1"/>
        <v>4.0999999999999996</v>
      </c>
      <c r="I59" s="166">
        <f t="shared" si="2"/>
        <v>3.2</v>
      </c>
      <c r="J59" s="166">
        <f t="shared" si="3"/>
        <v>4.3</v>
      </c>
      <c r="K59" s="166">
        <f t="shared" si="4"/>
        <v>3</v>
      </c>
      <c r="L59" s="166">
        <f t="shared" si="5"/>
        <v>4.0999999999999996</v>
      </c>
      <c r="M59" s="208"/>
      <c r="N59" s="98"/>
    </row>
    <row r="60" spans="2:23" ht="18" customHeight="1" x14ac:dyDescent="0.3">
      <c r="B60" s="103" t="s">
        <v>124</v>
      </c>
      <c r="C60" s="180">
        <f t="shared" si="10"/>
        <v>3.3250000000000006</v>
      </c>
      <c r="D60" s="175">
        <f t="shared" si="7"/>
        <v>4.291666666666667</v>
      </c>
      <c r="E60" s="166">
        <f t="shared" si="8"/>
        <v>3.3666666666666667</v>
      </c>
      <c r="F60" s="166">
        <f t="shared" si="9"/>
        <v>3.1333333333333333</v>
      </c>
      <c r="G60" s="166">
        <f t="shared" si="0"/>
        <v>3.4</v>
      </c>
      <c r="H60" s="166">
        <f t="shared" si="1"/>
        <v>3.1</v>
      </c>
      <c r="I60" s="166">
        <f t="shared" si="2"/>
        <v>3.3</v>
      </c>
      <c r="J60" s="166">
        <f t="shared" si="3"/>
        <v>3.2</v>
      </c>
      <c r="K60" s="166">
        <f t="shared" si="4"/>
        <v>3.4</v>
      </c>
      <c r="L60" s="166">
        <f t="shared" si="5"/>
        <v>3.1</v>
      </c>
      <c r="M60" s="208"/>
      <c r="N60" s="98"/>
    </row>
    <row r="61" spans="2:23" ht="18" customHeight="1" x14ac:dyDescent="0.3">
      <c r="B61" s="103" t="s">
        <v>125</v>
      </c>
      <c r="C61" s="180">
        <f t="shared" si="10"/>
        <v>0.20000000000000004</v>
      </c>
      <c r="D61" s="175">
        <f t="shared" si="7"/>
        <v>0.15833333333333335</v>
      </c>
      <c r="E61" s="166">
        <f t="shared" si="8"/>
        <v>1.3333333333333333</v>
      </c>
      <c r="F61" s="166">
        <f t="shared" si="9"/>
        <v>1.7</v>
      </c>
      <c r="G61" s="166">
        <f t="shared" si="0"/>
        <v>1.4</v>
      </c>
      <c r="H61" s="166">
        <f t="shared" si="1"/>
        <v>1.4</v>
      </c>
      <c r="I61" s="166">
        <f t="shared" si="2"/>
        <v>1.4</v>
      </c>
      <c r="J61" s="166">
        <f t="shared" si="3"/>
        <v>1.7</v>
      </c>
      <c r="K61" s="166">
        <f t="shared" si="4"/>
        <v>1.2</v>
      </c>
      <c r="L61" s="166">
        <f t="shared" si="5"/>
        <v>2</v>
      </c>
      <c r="M61" s="208"/>
      <c r="N61" s="98"/>
    </row>
    <row r="62" spans="2:23" ht="18" customHeight="1" x14ac:dyDescent="0.3">
      <c r="B62" s="103" t="s">
        <v>126</v>
      </c>
      <c r="C62" s="180">
        <f t="shared" si="10"/>
        <v>12.883333333333333</v>
      </c>
      <c r="D62" s="175">
        <f t="shared" si="7"/>
        <v>13.25</v>
      </c>
      <c r="E62" s="166">
        <f t="shared" si="8"/>
        <v>2.7666666666666671</v>
      </c>
      <c r="F62" s="166">
        <f t="shared" si="9"/>
        <v>2.6333333333333333</v>
      </c>
      <c r="G62" s="166">
        <f t="shared" si="0"/>
        <v>4.9000000000000004</v>
      </c>
      <c r="H62" s="166">
        <f t="shared" si="1"/>
        <v>4.7</v>
      </c>
      <c r="I62" s="166">
        <f t="shared" si="2"/>
        <v>2.4</v>
      </c>
      <c r="J62" s="166">
        <f t="shared" si="3"/>
        <v>2.2999999999999998</v>
      </c>
      <c r="K62" s="166">
        <f t="shared" si="4"/>
        <v>1</v>
      </c>
      <c r="L62" s="166">
        <f t="shared" si="5"/>
        <v>0.9</v>
      </c>
      <c r="M62" s="208"/>
      <c r="N62" s="98"/>
    </row>
    <row r="63" spans="2:23" ht="18" customHeight="1" x14ac:dyDescent="0.3">
      <c r="B63" s="103" t="s">
        <v>127</v>
      </c>
      <c r="C63" s="180">
        <f t="shared" si="10"/>
        <v>-6.45</v>
      </c>
      <c r="D63" s="175">
        <f t="shared" si="7"/>
        <v>-3.1749999999999994</v>
      </c>
      <c r="E63" s="166">
        <f t="shared" si="8"/>
        <v>-6.0999999999999988</v>
      </c>
      <c r="F63" s="166">
        <f t="shared" si="9"/>
        <v>-6.6000000000000005</v>
      </c>
      <c r="G63" s="166">
        <f t="shared" si="0"/>
        <v>-6.1</v>
      </c>
      <c r="H63" s="166">
        <f t="shared" si="1"/>
        <v>-7.1</v>
      </c>
      <c r="I63" s="166">
        <f t="shared" si="2"/>
        <v>-6.1</v>
      </c>
      <c r="J63" s="166">
        <f t="shared" si="3"/>
        <v>-6.4</v>
      </c>
      <c r="K63" s="166">
        <f t="shared" si="4"/>
        <v>-6.1</v>
      </c>
      <c r="L63" s="166">
        <f t="shared" si="5"/>
        <v>-6.3</v>
      </c>
      <c r="M63" s="208"/>
      <c r="N63" s="98"/>
    </row>
    <row r="64" spans="2:23" ht="18" customHeight="1" x14ac:dyDescent="0.3">
      <c r="B64" s="103" t="s">
        <v>128</v>
      </c>
      <c r="C64" s="180">
        <f t="shared" si="10"/>
        <v>1.4833333333333336</v>
      </c>
      <c r="D64" s="175">
        <f t="shared" si="7"/>
        <v>0.90000000000000036</v>
      </c>
      <c r="E64" s="166">
        <f t="shared" si="8"/>
        <v>-4.3</v>
      </c>
      <c r="F64" s="166">
        <f t="shared" si="9"/>
        <v>-4.5</v>
      </c>
      <c r="G64" s="166">
        <f t="shared" si="0"/>
        <v>-4.2</v>
      </c>
      <c r="H64" s="166">
        <f t="shared" si="1"/>
        <v>-4.3</v>
      </c>
      <c r="I64" s="166">
        <f t="shared" si="2"/>
        <v>-2.9</v>
      </c>
      <c r="J64" s="166">
        <f t="shared" si="3"/>
        <v>-3.8</v>
      </c>
      <c r="K64" s="166">
        <f t="shared" si="4"/>
        <v>-5.8</v>
      </c>
      <c r="L64" s="166">
        <f t="shared" si="5"/>
        <v>-5.4</v>
      </c>
      <c r="M64" s="208"/>
      <c r="N64" s="98"/>
    </row>
    <row r="65" spans="1:24" ht="18" customHeight="1" x14ac:dyDescent="0.3">
      <c r="B65" s="103" t="s">
        <v>129</v>
      </c>
      <c r="C65" s="180">
        <f t="shared" si="10"/>
        <v>-1.25</v>
      </c>
      <c r="D65" s="175">
        <f t="shared" si="7"/>
        <v>-1.3416666666666668</v>
      </c>
      <c r="E65" s="166">
        <f t="shared" si="8"/>
        <v>3.6666666666666665</v>
      </c>
      <c r="F65" s="166">
        <f t="shared" si="9"/>
        <v>3.4</v>
      </c>
      <c r="G65" s="166">
        <f t="shared" si="0"/>
        <v>4.4000000000000004</v>
      </c>
      <c r="H65" s="166">
        <f t="shared" si="1"/>
        <v>4.0999999999999996</v>
      </c>
      <c r="I65" s="166">
        <f t="shared" si="2"/>
        <v>3.3</v>
      </c>
      <c r="J65" s="166">
        <f t="shared" si="3"/>
        <v>3.1</v>
      </c>
      <c r="K65" s="166">
        <f t="shared" si="4"/>
        <v>3.3</v>
      </c>
      <c r="L65" s="166">
        <f t="shared" si="5"/>
        <v>3</v>
      </c>
      <c r="M65" s="208"/>
      <c r="N65" s="98"/>
    </row>
    <row r="66" spans="1:24" ht="18" customHeight="1" x14ac:dyDescent="0.3">
      <c r="B66" s="103" t="s">
        <v>130</v>
      </c>
      <c r="C66" s="180">
        <f t="shared" si="10"/>
        <v>1.4083333333333332</v>
      </c>
      <c r="D66" s="175">
        <f t="shared" si="7"/>
        <v>3.3333333333333263E-2</v>
      </c>
      <c r="E66" s="166">
        <f t="shared" si="8"/>
        <v>9.9999999999999978E-2</v>
      </c>
      <c r="F66" s="166">
        <f t="shared" si="9"/>
        <v>1.7</v>
      </c>
      <c r="G66" s="166">
        <f t="shared" si="0"/>
        <v>0.6</v>
      </c>
      <c r="H66" s="166">
        <f t="shared" si="1"/>
        <v>1.7</v>
      </c>
      <c r="I66" s="166">
        <f t="shared" si="2"/>
        <v>0.1</v>
      </c>
      <c r="J66" s="166">
        <f t="shared" si="3"/>
        <v>2</v>
      </c>
      <c r="K66" s="166">
        <f t="shared" si="4"/>
        <v>-0.4</v>
      </c>
      <c r="L66" s="166">
        <f t="shared" si="5"/>
        <v>1.4</v>
      </c>
      <c r="M66" s="208"/>
      <c r="N66" s="98"/>
    </row>
    <row r="67" spans="1:24" ht="18" customHeight="1" x14ac:dyDescent="0.3">
      <c r="B67" s="103" t="s">
        <v>131</v>
      </c>
      <c r="C67" s="180">
        <f t="shared" si="10"/>
        <v>3.9166666666666665</v>
      </c>
      <c r="D67" s="175">
        <f t="shared" si="7"/>
        <v>3.6416666666666671</v>
      </c>
      <c r="E67" s="166">
        <f t="shared" si="8"/>
        <v>3.0666666666666664</v>
      </c>
      <c r="F67" s="166">
        <f t="shared" si="9"/>
        <v>3.1999999999999997</v>
      </c>
      <c r="G67" s="166">
        <f t="shared" si="0"/>
        <v>3.2</v>
      </c>
      <c r="H67" s="166">
        <f t="shared" si="1"/>
        <v>3.2</v>
      </c>
      <c r="I67" s="166">
        <f t="shared" si="2"/>
        <v>3.3</v>
      </c>
      <c r="J67" s="166">
        <f t="shared" si="3"/>
        <v>3.5</v>
      </c>
      <c r="K67" s="166">
        <f t="shared" si="4"/>
        <v>2.7</v>
      </c>
      <c r="L67" s="166">
        <f t="shared" si="5"/>
        <v>2.9</v>
      </c>
      <c r="M67" s="208"/>
      <c r="N67" s="98"/>
    </row>
    <row r="68" spans="1:24" ht="18" customHeight="1" x14ac:dyDescent="0.3">
      <c r="B68" s="103" t="s">
        <v>132</v>
      </c>
      <c r="C68" s="180">
        <f t="shared" si="10"/>
        <v>1.5666666666666667</v>
      </c>
      <c r="D68" s="175">
        <f t="shared" si="7"/>
        <v>1.1000000000000001</v>
      </c>
      <c r="E68" s="166">
        <f t="shared" si="8"/>
        <v>2.6333333333333333</v>
      </c>
      <c r="F68" s="166">
        <f t="shared" si="9"/>
        <v>2.6333333333333333</v>
      </c>
      <c r="G68" s="166">
        <f t="shared" si="0"/>
        <v>2.4</v>
      </c>
      <c r="H68" s="166">
        <f t="shared" si="1"/>
        <v>2.4</v>
      </c>
      <c r="I68" s="166">
        <f t="shared" si="2"/>
        <v>2.9</v>
      </c>
      <c r="J68" s="166">
        <f t="shared" si="3"/>
        <v>2.4</v>
      </c>
      <c r="K68" s="166">
        <f t="shared" si="4"/>
        <v>2.6</v>
      </c>
      <c r="L68" s="166">
        <f t="shared" si="5"/>
        <v>3.1</v>
      </c>
      <c r="M68" s="208"/>
      <c r="N68" s="98"/>
    </row>
    <row r="69" spans="1:24" ht="18" customHeight="1" x14ac:dyDescent="0.3">
      <c r="B69" s="103" t="s">
        <v>133</v>
      </c>
      <c r="C69" s="180">
        <f t="shared" si="10"/>
        <v>1.8166666666666667</v>
      </c>
      <c r="D69" s="175">
        <f t="shared" si="7"/>
        <v>2.3666666666666667</v>
      </c>
      <c r="E69" s="166">
        <f t="shared" si="8"/>
        <v>3.4333333333333331</v>
      </c>
      <c r="F69" s="166">
        <f t="shared" si="9"/>
        <v>4.6000000000000005</v>
      </c>
      <c r="G69" s="166">
        <f t="shared" si="0"/>
        <v>4.0999999999999996</v>
      </c>
      <c r="H69" s="166">
        <f t="shared" si="1"/>
        <v>4.4000000000000004</v>
      </c>
      <c r="I69" s="166">
        <f t="shared" si="2"/>
        <v>3.1</v>
      </c>
      <c r="J69" s="166">
        <f t="shared" si="3"/>
        <v>4.7</v>
      </c>
      <c r="K69" s="166">
        <f t="shared" si="4"/>
        <v>3.1</v>
      </c>
      <c r="L69" s="166">
        <f t="shared" si="5"/>
        <v>4.7</v>
      </c>
      <c r="M69" s="208"/>
      <c r="N69" s="98"/>
    </row>
    <row r="70" spans="1:24" ht="18" customHeight="1" x14ac:dyDescent="0.3">
      <c r="B70" s="103" t="s">
        <v>134</v>
      </c>
      <c r="C70" s="180">
        <f t="shared" si="10"/>
        <v>2.4666666666666668</v>
      </c>
      <c r="D70" s="175">
        <f t="shared" si="7"/>
        <v>3.2583333333333329</v>
      </c>
      <c r="E70" s="166">
        <f t="shared" si="8"/>
        <v>4.5333333333333332</v>
      </c>
      <c r="F70" s="166">
        <f t="shared" si="9"/>
        <v>3.9</v>
      </c>
      <c r="G70" s="166">
        <f t="shared" si="0"/>
        <v>4.8</v>
      </c>
      <c r="H70" s="166">
        <f t="shared" si="1"/>
        <v>3.9</v>
      </c>
      <c r="I70" s="166">
        <f t="shared" si="2"/>
        <v>4.4000000000000004</v>
      </c>
      <c r="J70" s="166">
        <f t="shared" si="3"/>
        <v>3.9</v>
      </c>
      <c r="K70" s="166">
        <f t="shared" si="4"/>
        <v>4.4000000000000004</v>
      </c>
      <c r="L70" s="166">
        <f t="shared" si="5"/>
        <v>3.9</v>
      </c>
      <c r="M70" s="208"/>
      <c r="N70" s="98"/>
    </row>
    <row r="71" spans="1:24" ht="18" customHeight="1" x14ac:dyDescent="0.3">
      <c r="B71" s="103" t="s">
        <v>135</v>
      </c>
      <c r="C71" s="180">
        <f t="shared" si="10"/>
        <v>0.62499999999999989</v>
      </c>
      <c r="D71" s="175">
        <f t="shared" si="7"/>
        <v>0.14166666666666661</v>
      </c>
      <c r="E71" s="166">
        <f t="shared" si="8"/>
        <v>1.6666666666666667</v>
      </c>
      <c r="F71" s="166">
        <f t="shared" si="9"/>
        <v>-0.43333333333333335</v>
      </c>
      <c r="G71" s="166">
        <f t="shared" si="0"/>
        <v>0.2</v>
      </c>
      <c r="H71" s="166">
        <f t="shared" si="1"/>
        <v>-0.5</v>
      </c>
      <c r="I71" s="166">
        <f t="shared" si="2"/>
        <v>2.4</v>
      </c>
      <c r="J71" s="166">
        <f t="shared" si="3"/>
        <v>-0.4</v>
      </c>
      <c r="K71" s="166">
        <f t="shared" si="4"/>
        <v>2.4</v>
      </c>
      <c r="L71" s="166">
        <f t="shared" si="5"/>
        <v>-0.4</v>
      </c>
      <c r="M71" s="208"/>
      <c r="N71" s="98"/>
    </row>
    <row r="72" spans="1:24" ht="18" customHeight="1" x14ac:dyDescent="0.3">
      <c r="B72" s="103" t="s">
        <v>136</v>
      </c>
      <c r="C72" s="180">
        <f t="shared" si="10"/>
        <v>3.9916666666666667</v>
      </c>
      <c r="D72" s="175">
        <f t="shared" si="7"/>
        <v>4.4666666666666659</v>
      </c>
      <c r="E72" s="166">
        <f t="shared" si="8"/>
        <v>3.6333333333333333</v>
      </c>
      <c r="F72" s="166">
        <f t="shared" si="9"/>
        <v>3.0666666666666664</v>
      </c>
      <c r="G72" s="166">
        <f t="shared" si="0"/>
        <v>3.8</v>
      </c>
      <c r="H72" s="166">
        <f t="shared" si="1"/>
        <v>3.1</v>
      </c>
      <c r="I72" s="166">
        <f t="shared" si="2"/>
        <v>3.7</v>
      </c>
      <c r="J72" s="166">
        <f t="shared" si="3"/>
        <v>3.3</v>
      </c>
      <c r="K72" s="166">
        <f t="shared" si="4"/>
        <v>3.4</v>
      </c>
      <c r="L72" s="166">
        <f t="shared" si="5"/>
        <v>2.8</v>
      </c>
      <c r="M72" s="208"/>
      <c r="N72" s="98"/>
    </row>
    <row r="73" spans="1:24" ht="18" customHeight="1" x14ac:dyDescent="0.3">
      <c r="B73" s="103" t="s">
        <v>137</v>
      </c>
      <c r="C73" s="180">
        <f t="shared" si="10"/>
        <v>4.8666666666666671</v>
      </c>
      <c r="D73" s="175">
        <f t="shared" si="7"/>
        <v>4.6333333333333337</v>
      </c>
      <c r="E73" s="166">
        <f t="shared" si="8"/>
        <v>4.8999999999999995</v>
      </c>
      <c r="F73" s="166">
        <f t="shared" si="9"/>
        <v>5.5333333333333341</v>
      </c>
      <c r="G73" s="166">
        <f t="shared" si="0"/>
        <v>5.8</v>
      </c>
      <c r="H73" s="166">
        <f t="shared" si="1"/>
        <v>6.2</v>
      </c>
      <c r="I73" s="166">
        <f t="shared" si="2"/>
        <v>4.7</v>
      </c>
      <c r="J73" s="166">
        <f t="shared" si="3"/>
        <v>5.2</v>
      </c>
      <c r="K73" s="166">
        <f t="shared" si="4"/>
        <v>4.2</v>
      </c>
      <c r="L73" s="166">
        <f t="shared" si="5"/>
        <v>5.2</v>
      </c>
      <c r="M73" s="208"/>
      <c r="N73" s="98"/>
    </row>
    <row r="74" spans="1:24" ht="18" customHeight="1" x14ac:dyDescent="0.3">
      <c r="B74" s="103" t="s">
        <v>138</v>
      </c>
      <c r="C74" s="180">
        <f t="shared" si="10"/>
        <v>6.75</v>
      </c>
      <c r="D74" s="175">
        <f t="shared" si="7"/>
        <v>6.8333333333333321</v>
      </c>
      <c r="E74" s="166">
        <f t="shared" si="8"/>
        <v>6.7666666666666666</v>
      </c>
      <c r="F74" s="166">
        <f t="shared" si="9"/>
        <v>7.4333333333333336</v>
      </c>
      <c r="G74" s="166">
        <f t="shared" si="0"/>
        <v>7.5</v>
      </c>
      <c r="H74" s="166">
        <f t="shared" si="1"/>
        <v>8</v>
      </c>
      <c r="I74" s="166">
        <f t="shared" si="2"/>
        <v>6.8</v>
      </c>
      <c r="J74" s="166">
        <f t="shared" si="3"/>
        <v>7.3</v>
      </c>
      <c r="K74" s="166">
        <f t="shared" si="4"/>
        <v>6</v>
      </c>
      <c r="L74" s="166">
        <f t="shared" si="5"/>
        <v>7</v>
      </c>
      <c r="M74" s="208"/>
      <c r="N74" s="98"/>
    </row>
    <row r="75" spans="1:24" ht="18" customHeight="1" thickBot="1" x14ac:dyDescent="0.35">
      <c r="B75" s="104" t="s">
        <v>139</v>
      </c>
      <c r="C75" s="180">
        <f>AVERAGE(B142:M142)</f>
        <v>2.9666666666666668</v>
      </c>
      <c r="D75" s="175">
        <f>AVERAGE(B201:M201)</f>
        <v>3.5749999999999993</v>
      </c>
      <c r="E75" s="168">
        <f t="shared" si="8"/>
        <v>3.5666666666666664</v>
      </c>
      <c r="F75" s="168">
        <f t="shared" si="9"/>
        <v>3.5666666666666669</v>
      </c>
      <c r="G75" s="168">
        <f t="shared" si="0"/>
        <v>3.6</v>
      </c>
      <c r="H75" s="168">
        <f t="shared" si="1"/>
        <v>3.6</v>
      </c>
      <c r="I75" s="168">
        <f t="shared" si="2"/>
        <v>3.6</v>
      </c>
      <c r="J75" s="168">
        <f t="shared" si="3"/>
        <v>3.7</v>
      </c>
      <c r="K75" s="168">
        <f t="shared" si="4"/>
        <v>3.5</v>
      </c>
      <c r="L75" s="168">
        <f t="shared" si="5"/>
        <v>3.4</v>
      </c>
      <c r="M75" s="208"/>
      <c r="N75" s="98"/>
    </row>
    <row r="76" spans="1:24" ht="18" customHeight="1" thickTop="1" x14ac:dyDescent="0.3">
      <c r="M76" s="130"/>
    </row>
    <row r="77" spans="1:24" ht="18" customHeight="1" x14ac:dyDescent="0.3">
      <c r="B77" s="28" t="s">
        <v>243</v>
      </c>
    </row>
    <row r="78" spans="1:24" ht="18" customHeight="1" x14ac:dyDescent="0.3"/>
    <row r="79" spans="1:24" ht="18" customHeight="1" x14ac:dyDescent="0.3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  <row r="80" spans="1:24" ht="18" customHeight="1" x14ac:dyDescent="0.3">
      <c r="S80" s="34"/>
      <c r="T80" s="34"/>
      <c r="U80" s="34"/>
      <c r="V80" s="34"/>
      <c r="W80" s="34"/>
      <c r="X80" s="34"/>
    </row>
    <row r="81" spans="1:24" ht="18" customHeight="1" x14ac:dyDescent="0.25">
      <c r="A81" s="348" t="s">
        <v>38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S81" s="34"/>
      <c r="T81" s="34"/>
      <c r="U81" s="34"/>
      <c r="V81" s="34"/>
      <c r="W81" s="34"/>
      <c r="X81" s="34"/>
    </row>
    <row r="82" spans="1:24" ht="18" customHeight="1" x14ac:dyDescent="0.3">
      <c r="S82" s="34"/>
      <c r="T82" s="34"/>
      <c r="U82" s="34"/>
      <c r="V82" s="34"/>
      <c r="W82" s="34"/>
      <c r="X82" s="34"/>
    </row>
    <row r="83" spans="1:24" ht="18" customHeight="1" x14ac:dyDescent="0.3">
      <c r="A83" s="38" t="s">
        <v>37</v>
      </c>
      <c r="S83" s="34"/>
      <c r="T83" s="34"/>
      <c r="U83" s="34"/>
      <c r="V83" s="34"/>
      <c r="W83" s="34"/>
      <c r="X83" s="34"/>
    </row>
    <row r="84" spans="1:24" ht="18" customHeight="1" x14ac:dyDescent="0.3">
      <c r="A84" s="32" t="s">
        <v>21</v>
      </c>
      <c r="B84" s="213">
        <v>44562</v>
      </c>
      <c r="C84" s="213">
        <v>44593</v>
      </c>
      <c r="D84" s="213">
        <v>44621</v>
      </c>
      <c r="E84" s="213">
        <v>44652</v>
      </c>
      <c r="F84" s="213">
        <v>44682</v>
      </c>
      <c r="G84" s="213">
        <v>44713</v>
      </c>
      <c r="H84" s="213">
        <v>44743</v>
      </c>
      <c r="I84" s="213">
        <v>44774</v>
      </c>
      <c r="J84" s="213">
        <v>44805</v>
      </c>
      <c r="K84" s="213">
        <v>44835</v>
      </c>
      <c r="L84" s="213">
        <v>44866</v>
      </c>
      <c r="M84" s="213">
        <v>44896</v>
      </c>
      <c r="N84" s="213">
        <v>44927</v>
      </c>
      <c r="O84" s="213">
        <v>44958</v>
      </c>
      <c r="P84" s="213">
        <v>44986</v>
      </c>
      <c r="Q84" s="213">
        <v>45017</v>
      </c>
      <c r="R84" s="213">
        <v>45047</v>
      </c>
      <c r="S84" s="213">
        <v>45078</v>
      </c>
      <c r="T84" s="213">
        <v>45108</v>
      </c>
      <c r="U84" s="213">
        <v>45139</v>
      </c>
      <c r="V84" s="213">
        <v>45170</v>
      </c>
      <c r="W84" s="213">
        <v>45200</v>
      </c>
      <c r="X84" s="213">
        <v>45231</v>
      </c>
    </row>
    <row r="85" spans="1:24" ht="18" customHeight="1" x14ac:dyDescent="0.35">
      <c r="A85" s="41" t="s">
        <v>305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S85" s="34"/>
      <c r="T85" s="34"/>
      <c r="U85" s="34"/>
      <c r="V85" s="34"/>
      <c r="W85" s="34"/>
      <c r="X85" s="34"/>
    </row>
    <row r="86" spans="1:24" ht="18" customHeight="1" x14ac:dyDescent="0.35">
      <c r="A86" s="189" t="s">
        <v>228</v>
      </c>
      <c r="B86" s="308">
        <v>6.1</v>
      </c>
      <c r="C86" s="308">
        <v>7.6</v>
      </c>
      <c r="D86" s="308">
        <v>9.8000000000000007</v>
      </c>
      <c r="E86" s="308">
        <v>8.3000000000000007</v>
      </c>
      <c r="F86" s="308">
        <v>8.6999999999999993</v>
      </c>
      <c r="G86" s="308">
        <v>10.199999999999999</v>
      </c>
      <c r="H86" s="308">
        <v>10.8</v>
      </c>
      <c r="I86" s="308">
        <v>10.5</v>
      </c>
      <c r="J86" s="308">
        <v>8.9</v>
      </c>
      <c r="K86" s="308">
        <v>7.3</v>
      </c>
      <c r="L86" s="308">
        <v>6.8</v>
      </c>
      <c r="M86" s="308">
        <v>5.7</v>
      </c>
      <c r="N86" s="308">
        <v>5.9</v>
      </c>
      <c r="O86" s="308">
        <v>6</v>
      </c>
      <c r="P86" s="308">
        <v>3.3</v>
      </c>
      <c r="Q86" s="308">
        <v>4.0999999999999996</v>
      </c>
      <c r="R86" s="95">
        <v>3.2</v>
      </c>
      <c r="S86" s="95">
        <v>1.9</v>
      </c>
      <c r="T86" s="95">
        <v>2.2999999999999998</v>
      </c>
      <c r="U86" s="95">
        <v>2.6</v>
      </c>
      <c r="V86" s="95">
        <v>3.5</v>
      </c>
      <c r="W86" s="95">
        <v>3.5</v>
      </c>
      <c r="X86" s="95">
        <v>3.2</v>
      </c>
    </row>
    <row r="87" spans="1:24" ht="18" customHeight="1" x14ac:dyDescent="0.35">
      <c r="A87" s="189" t="s">
        <v>84</v>
      </c>
      <c r="B87" s="93">
        <v>6.2</v>
      </c>
      <c r="C87" s="93">
        <v>8.1999999999999993</v>
      </c>
      <c r="D87" s="93">
        <v>9.1</v>
      </c>
      <c r="E87" s="93">
        <v>13.7</v>
      </c>
      <c r="F87" s="93">
        <v>16.3</v>
      </c>
      <c r="G87" s="93">
        <v>18.399999999999999</v>
      </c>
      <c r="H87" s="93">
        <v>20.399999999999999</v>
      </c>
      <c r="I87" s="93">
        <v>21.7</v>
      </c>
      <c r="J87" s="93">
        <v>22.3</v>
      </c>
      <c r="K87" s="93">
        <v>22.1</v>
      </c>
      <c r="L87" s="93">
        <v>22.9</v>
      </c>
      <c r="M87" s="93">
        <v>22.7</v>
      </c>
      <c r="N87" s="93">
        <v>22.8</v>
      </c>
      <c r="O87" s="93">
        <v>23.2</v>
      </c>
      <c r="P87" s="93">
        <v>22.8</v>
      </c>
      <c r="Q87" s="93">
        <v>18.2</v>
      </c>
      <c r="R87" s="93">
        <v>15.5</v>
      </c>
      <c r="S87" s="93">
        <v>13.4</v>
      </c>
      <c r="T87" s="93">
        <v>11.2</v>
      </c>
      <c r="U87" s="93">
        <v>10</v>
      </c>
      <c r="V87" s="93">
        <v>8.9</v>
      </c>
      <c r="W87" s="93">
        <v>8.3000000000000007</v>
      </c>
      <c r="X87" s="93">
        <v>6.9</v>
      </c>
    </row>
    <row r="88" spans="1:24" ht="18" customHeight="1" x14ac:dyDescent="0.35">
      <c r="A88" s="189" t="s">
        <v>85</v>
      </c>
      <c r="B88" s="93">
        <v>5.3</v>
      </c>
      <c r="C88" s="93">
        <v>6.4</v>
      </c>
      <c r="D88" s="93">
        <v>6.5</v>
      </c>
      <c r="E88" s="93">
        <v>10.1</v>
      </c>
      <c r="F88" s="93">
        <v>12.6</v>
      </c>
      <c r="G88" s="93">
        <v>13.9</v>
      </c>
      <c r="H88" s="93">
        <v>14.7</v>
      </c>
      <c r="I88" s="93">
        <v>15.2</v>
      </c>
      <c r="J88" s="93">
        <v>14.9</v>
      </c>
      <c r="K88" s="93">
        <v>14.9</v>
      </c>
      <c r="L88" s="93">
        <v>14.9</v>
      </c>
      <c r="M88" s="93">
        <v>15.4</v>
      </c>
      <c r="N88" s="93">
        <v>13.5</v>
      </c>
      <c r="O88" s="93">
        <v>13.2</v>
      </c>
      <c r="P88" s="93">
        <v>13.4</v>
      </c>
      <c r="Q88" s="93">
        <v>9.3000000000000007</v>
      </c>
      <c r="R88" s="93">
        <v>7.1</v>
      </c>
      <c r="S88" s="93">
        <v>6.1</v>
      </c>
      <c r="T88" s="93">
        <v>4.9000000000000004</v>
      </c>
      <c r="U88" s="93">
        <v>4.5</v>
      </c>
      <c r="V88" s="93">
        <v>4.7</v>
      </c>
      <c r="W88" s="93">
        <v>4.0999999999999996</v>
      </c>
      <c r="X88" s="93">
        <v>3.4</v>
      </c>
    </row>
    <row r="89" spans="1:24" ht="18" customHeight="1" x14ac:dyDescent="0.35">
      <c r="A89" s="189" t="s">
        <v>86</v>
      </c>
      <c r="B89" s="93">
        <v>6</v>
      </c>
      <c r="C89" s="93">
        <v>6.4</v>
      </c>
      <c r="D89" s="93">
        <v>7.8</v>
      </c>
      <c r="E89" s="93">
        <v>11.4</v>
      </c>
      <c r="F89" s="93">
        <v>12.3</v>
      </c>
      <c r="G89" s="93">
        <v>13.1</v>
      </c>
      <c r="H89" s="93">
        <v>14.5</v>
      </c>
      <c r="I89" s="93">
        <v>15.2</v>
      </c>
      <c r="J89" s="93">
        <v>14.7</v>
      </c>
      <c r="K89" s="93">
        <v>14.9</v>
      </c>
      <c r="L89" s="93">
        <v>13.2</v>
      </c>
      <c r="M89" s="93">
        <v>13.2</v>
      </c>
      <c r="N89" s="93">
        <v>13.7</v>
      </c>
      <c r="O89" s="93">
        <v>13.7</v>
      </c>
      <c r="P89" s="93">
        <v>13.1</v>
      </c>
      <c r="Q89" s="93">
        <v>9.6</v>
      </c>
      <c r="R89" s="93">
        <v>9.1</v>
      </c>
      <c r="S89" s="93">
        <v>8.6</v>
      </c>
      <c r="T89" s="93">
        <v>7.1</v>
      </c>
      <c r="U89" s="93">
        <v>6.8</v>
      </c>
      <c r="V89" s="93">
        <v>7</v>
      </c>
      <c r="W89" s="93">
        <v>6.2</v>
      </c>
      <c r="X89" s="93">
        <v>5.7</v>
      </c>
    </row>
    <row r="90" spans="1:24" ht="18" customHeight="1" x14ac:dyDescent="0.35">
      <c r="A90" s="189" t="s">
        <v>87</v>
      </c>
      <c r="B90" s="93">
        <v>12.6</v>
      </c>
      <c r="C90" s="93">
        <v>9.5</v>
      </c>
      <c r="D90" s="93">
        <v>10.1</v>
      </c>
      <c r="E90" s="93">
        <v>10.7</v>
      </c>
      <c r="F90" s="93">
        <v>11.5</v>
      </c>
      <c r="G90" s="93">
        <v>11.2</v>
      </c>
      <c r="H90" s="93">
        <v>11.5</v>
      </c>
      <c r="I90" s="93">
        <v>10.6</v>
      </c>
      <c r="J90" s="93">
        <v>11.5</v>
      </c>
      <c r="K90" s="93">
        <v>9.8000000000000007</v>
      </c>
      <c r="L90" s="93">
        <v>5.0999999999999996</v>
      </c>
      <c r="M90" s="93">
        <v>2.2999999999999998</v>
      </c>
      <c r="N90" s="93">
        <v>8.1999999999999993</v>
      </c>
      <c r="O90" s="93">
        <v>10.5</v>
      </c>
      <c r="P90" s="93">
        <v>10.3</v>
      </c>
      <c r="Q90" s="93">
        <v>9.1999999999999993</v>
      </c>
      <c r="R90" s="93">
        <v>8.1999999999999993</v>
      </c>
      <c r="S90" s="93">
        <v>7.3</v>
      </c>
      <c r="T90" s="93">
        <v>6.2</v>
      </c>
      <c r="U90" s="93">
        <v>6.6</v>
      </c>
      <c r="V90" s="93">
        <v>7.1</v>
      </c>
      <c r="W90" s="93">
        <v>8</v>
      </c>
      <c r="X90" s="93">
        <v>10</v>
      </c>
    </row>
    <row r="91" spans="1:24" ht="18" customHeight="1" x14ac:dyDescent="0.35">
      <c r="A91" s="189" t="s">
        <v>88</v>
      </c>
      <c r="B91" s="93">
        <v>0</v>
      </c>
      <c r="C91" s="93">
        <v>0.4</v>
      </c>
      <c r="D91" s="93">
        <v>0.9</v>
      </c>
      <c r="E91" s="93">
        <v>6.7</v>
      </c>
      <c r="F91" s="93">
        <v>7.2</v>
      </c>
      <c r="G91" s="93">
        <v>8.6</v>
      </c>
      <c r="H91" s="93">
        <v>8.5</v>
      </c>
      <c r="I91" s="93">
        <v>9.8000000000000007</v>
      </c>
      <c r="J91" s="93">
        <v>11.2</v>
      </c>
      <c r="K91" s="93">
        <v>12.3</v>
      </c>
      <c r="L91" s="93">
        <v>13.2</v>
      </c>
      <c r="M91" s="93">
        <v>13.8</v>
      </c>
      <c r="N91" s="93">
        <v>14.3</v>
      </c>
      <c r="O91" s="93">
        <v>15.4</v>
      </c>
      <c r="P91" s="93">
        <v>19.600000000000001</v>
      </c>
      <c r="Q91" s="93">
        <v>16.100000000000001</v>
      </c>
      <c r="R91" s="93">
        <v>16.100000000000001</v>
      </c>
      <c r="S91" s="93">
        <v>15.7</v>
      </c>
      <c r="T91" s="93">
        <v>15.8</v>
      </c>
      <c r="U91" s="93">
        <v>15.6</v>
      </c>
      <c r="V91" s="93">
        <v>14.4</v>
      </c>
      <c r="W91" s="93">
        <v>13.8</v>
      </c>
      <c r="X91" s="93">
        <v>12.9</v>
      </c>
    </row>
    <row r="92" spans="1:24" ht="18" customHeight="1" x14ac:dyDescent="0.35">
      <c r="A92" s="189" t="s">
        <v>89</v>
      </c>
      <c r="B92" s="93">
        <v>6.9</v>
      </c>
      <c r="C92" s="93">
        <v>6.2</v>
      </c>
      <c r="D92" s="93">
        <v>6.5</v>
      </c>
      <c r="E92" s="93">
        <v>12.7</v>
      </c>
      <c r="F92" s="93">
        <v>13.6</v>
      </c>
      <c r="G92" s="93">
        <v>14.1</v>
      </c>
      <c r="H92" s="93">
        <v>16.3</v>
      </c>
      <c r="I92" s="93">
        <v>17.600000000000001</v>
      </c>
      <c r="J92" s="93">
        <v>18.100000000000001</v>
      </c>
      <c r="K92" s="93">
        <v>18.3</v>
      </c>
      <c r="L92" s="93">
        <v>16.600000000000001</v>
      </c>
      <c r="M92" s="93">
        <v>15.1</v>
      </c>
      <c r="N92" s="93">
        <v>14.4</v>
      </c>
      <c r="O92" s="93">
        <v>14.3</v>
      </c>
      <c r="P92" s="93">
        <v>12.2</v>
      </c>
      <c r="Q92" s="93">
        <v>6</v>
      </c>
      <c r="R92" s="93">
        <v>5.8</v>
      </c>
      <c r="S92" s="93">
        <v>5.9</v>
      </c>
      <c r="T92" s="93">
        <v>3.8</v>
      </c>
      <c r="U92" s="93">
        <v>3</v>
      </c>
      <c r="V92" s="93">
        <v>2.5</v>
      </c>
      <c r="W92" s="93">
        <v>2.2999999999999998</v>
      </c>
      <c r="X92" s="93">
        <v>2.4</v>
      </c>
    </row>
    <row r="93" spans="1:24" ht="18" customHeight="1" x14ac:dyDescent="0.35">
      <c r="A93" s="189" t="s">
        <v>90</v>
      </c>
      <c r="B93" s="93">
        <v>1.4</v>
      </c>
      <c r="C93" s="93">
        <v>1.7</v>
      </c>
      <c r="D93" s="93">
        <v>2.4</v>
      </c>
      <c r="E93" s="93">
        <v>3.9</v>
      </c>
      <c r="F93" s="93">
        <v>5.6</v>
      </c>
      <c r="G93" s="93">
        <v>6.9</v>
      </c>
      <c r="H93" s="93">
        <v>8.3000000000000007</v>
      </c>
      <c r="I93" s="93">
        <v>8.6999999999999993</v>
      </c>
      <c r="J93" s="93">
        <v>9.1</v>
      </c>
      <c r="K93" s="93">
        <v>9.9</v>
      </c>
      <c r="L93" s="93">
        <v>10.4</v>
      </c>
      <c r="M93" s="93">
        <v>11.4</v>
      </c>
      <c r="N93" s="93">
        <v>12.7</v>
      </c>
      <c r="O93" s="93">
        <v>13.6</v>
      </c>
      <c r="P93" s="93">
        <v>13.3</v>
      </c>
      <c r="Q93" s="93">
        <v>12.6</v>
      </c>
      <c r="R93" s="93">
        <v>11.9</v>
      </c>
      <c r="S93" s="93">
        <v>11.1</v>
      </c>
      <c r="T93" s="93">
        <v>10.4</v>
      </c>
      <c r="U93" s="93">
        <v>9.8000000000000007</v>
      </c>
      <c r="V93" s="93">
        <v>9.1</v>
      </c>
      <c r="W93" s="93">
        <v>8.4</v>
      </c>
      <c r="X93" s="93">
        <v>7.6</v>
      </c>
    </row>
    <row r="94" spans="1:24" ht="18" customHeight="1" x14ac:dyDescent="0.35">
      <c r="A94" s="189" t="s">
        <v>91</v>
      </c>
      <c r="B94" s="93">
        <v>5.5</v>
      </c>
      <c r="C94" s="93">
        <v>4</v>
      </c>
      <c r="D94" s="93">
        <v>10.1</v>
      </c>
      <c r="E94" s="93">
        <v>9</v>
      </c>
      <c r="F94" s="93">
        <v>11</v>
      </c>
      <c r="G94" s="93">
        <v>10.7</v>
      </c>
      <c r="H94" s="93">
        <v>11.4</v>
      </c>
      <c r="I94" s="93">
        <v>9.9</v>
      </c>
      <c r="J94" s="93">
        <v>10.6</v>
      </c>
      <c r="K94" s="93">
        <v>11.2</v>
      </c>
      <c r="L94" s="93">
        <v>10.9</v>
      </c>
      <c r="M94" s="93">
        <v>8.1</v>
      </c>
      <c r="N94" s="93">
        <v>8.5</v>
      </c>
      <c r="O94" s="93">
        <v>9.9</v>
      </c>
      <c r="P94" s="93">
        <v>7.2</v>
      </c>
      <c r="Q94" s="93">
        <v>8.1999999999999993</v>
      </c>
      <c r="R94" s="93">
        <v>3.6</v>
      </c>
      <c r="S94" s="93">
        <v>4</v>
      </c>
      <c r="T94" s="93">
        <v>3.8</v>
      </c>
      <c r="U94" s="93">
        <v>6.2</v>
      </c>
      <c r="V94" s="93">
        <v>6.7</v>
      </c>
      <c r="W94" s="93">
        <v>6.9</v>
      </c>
      <c r="X94" s="93">
        <v>6.2</v>
      </c>
    </row>
    <row r="95" spans="1:24" ht="18" customHeight="1" x14ac:dyDescent="0.35">
      <c r="A95" s="189" t="s">
        <v>310</v>
      </c>
      <c r="B95" s="93">
        <v>3.3</v>
      </c>
      <c r="C95" s="93">
        <v>4.5</v>
      </c>
      <c r="D95" s="93">
        <v>5.6</v>
      </c>
      <c r="E95" s="93">
        <v>7.7</v>
      </c>
      <c r="F95" s="93">
        <v>9.1999999999999993</v>
      </c>
      <c r="G95" s="93">
        <v>9.9</v>
      </c>
      <c r="H95" s="93">
        <v>10.3</v>
      </c>
      <c r="I95" s="93">
        <v>11.1</v>
      </c>
      <c r="J95" s="93">
        <v>11.3</v>
      </c>
      <c r="K95" s="93">
        <v>12</v>
      </c>
      <c r="L95" s="93">
        <v>12.5</v>
      </c>
      <c r="M95" s="93">
        <v>12.2</v>
      </c>
      <c r="N95" s="93">
        <v>11.9</v>
      </c>
      <c r="O95" s="93">
        <v>11.7</v>
      </c>
      <c r="P95" s="93">
        <v>11.6</v>
      </c>
      <c r="Q95" s="93">
        <v>10.3</v>
      </c>
      <c r="R95" s="93">
        <v>9.8000000000000007</v>
      </c>
      <c r="S95" s="93">
        <v>8.5</v>
      </c>
      <c r="T95" s="93">
        <v>8.1</v>
      </c>
      <c r="U95" s="93">
        <v>7.6</v>
      </c>
      <c r="V95" s="93">
        <v>7.2</v>
      </c>
      <c r="W95" s="93">
        <v>6.4</v>
      </c>
      <c r="X95" s="93">
        <v>5.6</v>
      </c>
    </row>
    <row r="96" spans="1:24" ht="18" customHeight="1" x14ac:dyDescent="0.35">
      <c r="A96" s="189" t="s">
        <v>93</v>
      </c>
      <c r="B96" s="93">
        <v>6.6</v>
      </c>
      <c r="C96" s="93">
        <v>6.6</v>
      </c>
      <c r="D96" s="93">
        <v>11</v>
      </c>
      <c r="E96" s="93">
        <v>21.6</v>
      </c>
      <c r="F96" s="93">
        <v>25.3</v>
      </c>
      <c r="G96" s="93">
        <v>23.9</v>
      </c>
      <c r="H96" s="93">
        <v>22.5</v>
      </c>
      <c r="I96" s="93">
        <v>22.4</v>
      </c>
      <c r="J96" s="93">
        <v>23.6</v>
      </c>
      <c r="K96" s="93">
        <v>25.5</v>
      </c>
      <c r="L96" s="93">
        <v>27.1</v>
      </c>
      <c r="M96" s="93">
        <v>29.8</v>
      </c>
      <c r="N96" s="93">
        <v>27.2</v>
      </c>
      <c r="O96" s="93">
        <v>28</v>
      </c>
      <c r="P96" s="93">
        <v>24.5</v>
      </c>
      <c r="Q96" s="93">
        <v>15.8</v>
      </c>
      <c r="R96" s="93">
        <v>13.2</v>
      </c>
      <c r="S96" s="93">
        <v>13.1</v>
      </c>
      <c r="T96" s="93">
        <v>12.8</v>
      </c>
      <c r="U96" s="93">
        <v>12.3</v>
      </c>
      <c r="V96" s="93">
        <v>11.5</v>
      </c>
      <c r="W96" s="93">
        <v>9.3000000000000007</v>
      </c>
      <c r="X96" s="93">
        <v>7.1</v>
      </c>
    </row>
    <row r="97" spans="1:24" ht="18" customHeight="1" x14ac:dyDescent="0.35">
      <c r="A97" s="189" t="s">
        <v>94</v>
      </c>
      <c r="B97" s="93">
        <v>6.1</v>
      </c>
      <c r="C97" s="93">
        <v>8.8000000000000007</v>
      </c>
      <c r="D97" s="93">
        <v>11</v>
      </c>
      <c r="E97" s="93">
        <v>13.2</v>
      </c>
      <c r="F97" s="93">
        <v>16.5</v>
      </c>
      <c r="G97" s="93">
        <v>20.399999999999999</v>
      </c>
      <c r="H97" s="93">
        <v>22.6</v>
      </c>
      <c r="I97" s="93">
        <v>25.6</v>
      </c>
      <c r="J97" s="93">
        <v>25.1</v>
      </c>
      <c r="K97" s="93">
        <v>25</v>
      </c>
      <c r="L97" s="93">
        <v>30.9</v>
      </c>
      <c r="M97" s="93">
        <v>37.200000000000003</v>
      </c>
      <c r="N97" s="93">
        <v>33</v>
      </c>
      <c r="O97" s="93">
        <v>33.1</v>
      </c>
      <c r="P97" s="93">
        <v>30.4</v>
      </c>
      <c r="Q97" s="93">
        <v>27.6</v>
      </c>
      <c r="R97" s="93">
        <v>23.6</v>
      </c>
      <c r="S97" s="93">
        <v>19.7</v>
      </c>
      <c r="T97" s="93">
        <v>17.7</v>
      </c>
      <c r="U97" s="93">
        <v>14.1</v>
      </c>
      <c r="V97" s="93">
        <v>11.9</v>
      </c>
      <c r="W97" s="93">
        <v>10.4</v>
      </c>
      <c r="X97" s="93">
        <v>4.4000000000000004</v>
      </c>
    </row>
    <row r="98" spans="1:24" ht="18" customHeight="1" x14ac:dyDescent="0.35">
      <c r="A98" s="189" t="s">
        <v>95</v>
      </c>
      <c r="B98" s="93">
        <v>3.7</v>
      </c>
      <c r="C98" s="93">
        <v>4.7</v>
      </c>
      <c r="D98" s="93">
        <v>5.4</v>
      </c>
      <c r="E98" s="93">
        <v>8.1999999999999993</v>
      </c>
      <c r="F98" s="93">
        <v>10.8</v>
      </c>
      <c r="G98" s="93">
        <v>12</v>
      </c>
      <c r="H98" s="93">
        <v>14.1</v>
      </c>
      <c r="I98" s="93">
        <v>15.8</v>
      </c>
      <c r="J98" s="93">
        <v>17.3</v>
      </c>
      <c r="K98" s="93">
        <v>19.899999999999999</v>
      </c>
      <c r="L98" s="93">
        <v>21.7</v>
      </c>
      <c r="M98" s="93">
        <v>23.4</v>
      </c>
      <c r="N98" s="93">
        <v>23.4</v>
      </c>
      <c r="O98" s="93">
        <v>21.4</v>
      </c>
      <c r="P98" s="93">
        <v>20.6</v>
      </c>
      <c r="Q98" s="93">
        <v>17.600000000000001</v>
      </c>
      <c r="R98" s="93">
        <v>14.5</v>
      </c>
      <c r="S98" s="93">
        <v>13.1</v>
      </c>
      <c r="T98" s="93">
        <v>11.8</v>
      </c>
      <c r="U98" s="93">
        <v>10.3</v>
      </c>
      <c r="V98" s="93">
        <v>8.9</v>
      </c>
      <c r="W98" s="93">
        <v>6.7</v>
      </c>
      <c r="X98" s="93">
        <v>4</v>
      </c>
    </row>
    <row r="99" spans="1:24" ht="18" customHeight="1" x14ac:dyDescent="0.35">
      <c r="A99" s="189" t="s">
        <v>96</v>
      </c>
      <c r="B99" s="93">
        <v>28.5</v>
      </c>
      <c r="C99" s="93">
        <v>28.1</v>
      </c>
      <c r="D99" s="93">
        <v>32.1</v>
      </c>
      <c r="E99" s="93">
        <v>48.4</v>
      </c>
      <c r="F99" s="93">
        <v>44.7</v>
      </c>
      <c r="G99" s="93">
        <v>37</v>
      </c>
      <c r="H99" s="93">
        <v>28.6</v>
      </c>
      <c r="I99" s="93">
        <v>24</v>
      </c>
      <c r="J99" s="93">
        <v>23.8</v>
      </c>
      <c r="K99" s="93">
        <v>23.9</v>
      </c>
      <c r="L99" s="93">
        <v>31.5</v>
      </c>
      <c r="M99" s="93">
        <v>38.1</v>
      </c>
      <c r="N99" s="93">
        <v>31.3</v>
      </c>
      <c r="O99" s="93">
        <v>32.9</v>
      </c>
      <c r="P99" s="93">
        <v>28.1</v>
      </c>
      <c r="Q99" s="93">
        <v>12.3</v>
      </c>
      <c r="R99" s="93">
        <v>11.6</v>
      </c>
      <c r="S99" s="93">
        <v>15.4</v>
      </c>
      <c r="T99" s="93">
        <v>20.399999999999999</v>
      </c>
      <c r="U99" s="93">
        <v>30.9</v>
      </c>
      <c r="V99" s="93">
        <v>41.9</v>
      </c>
      <c r="W99" s="93">
        <v>48.1</v>
      </c>
      <c r="X99" s="93">
        <v>44.5</v>
      </c>
    </row>
    <row r="100" spans="1:24" ht="18" customHeight="1" x14ac:dyDescent="0.35">
      <c r="A100" s="189" t="s">
        <v>97</v>
      </c>
      <c r="B100" s="93">
        <v>8.8000000000000007</v>
      </c>
      <c r="C100" s="93">
        <v>6.2</v>
      </c>
      <c r="D100" s="93">
        <v>6.1</v>
      </c>
      <c r="E100" s="93">
        <v>9.5</v>
      </c>
      <c r="F100" s="93">
        <v>8.6999999999999993</v>
      </c>
      <c r="G100" s="93">
        <v>19.3</v>
      </c>
      <c r="H100" s="93">
        <v>15.1</v>
      </c>
      <c r="I100" s="93">
        <v>12.1</v>
      </c>
      <c r="J100" s="93">
        <v>12.3</v>
      </c>
      <c r="K100" s="93">
        <v>12.8</v>
      </c>
      <c r="L100" s="93">
        <v>9.1999999999999993</v>
      </c>
      <c r="M100" s="93">
        <v>7.3</v>
      </c>
      <c r="N100" s="93">
        <v>4</v>
      </c>
      <c r="O100" s="93">
        <v>5.6</v>
      </c>
      <c r="P100" s="93">
        <v>5.6</v>
      </c>
      <c r="Q100" s="93">
        <v>2.9</v>
      </c>
      <c r="R100" s="93">
        <v>4</v>
      </c>
      <c r="S100" s="93">
        <v>-4.2</v>
      </c>
      <c r="T100" s="93">
        <v>11.6</v>
      </c>
      <c r="U100" s="93">
        <v>8.5</v>
      </c>
      <c r="V100" s="93">
        <v>9.1999999999999993</v>
      </c>
      <c r="W100" s="93">
        <v>8.8000000000000007</v>
      </c>
      <c r="X100" s="93">
        <v>10.1</v>
      </c>
    </row>
    <row r="101" spans="1:24" ht="18" customHeight="1" x14ac:dyDescent="0.35">
      <c r="A101" s="189" t="s">
        <v>98</v>
      </c>
      <c r="B101" s="93">
        <v>0.2</v>
      </c>
      <c r="C101" s="93">
        <v>0.8</v>
      </c>
      <c r="D101" s="93">
        <v>1.7</v>
      </c>
      <c r="E101" s="93">
        <v>3.6</v>
      </c>
      <c r="F101" s="93">
        <v>4.3</v>
      </c>
      <c r="G101" s="93">
        <v>4</v>
      </c>
      <c r="H101" s="93">
        <v>5</v>
      </c>
      <c r="I101" s="93">
        <v>6.3</v>
      </c>
      <c r="J101" s="93">
        <v>6.8</v>
      </c>
      <c r="K101" s="93">
        <v>6.5</v>
      </c>
      <c r="L101" s="93">
        <v>6.9</v>
      </c>
      <c r="M101" s="93">
        <v>7.3</v>
      </c>
      <c r="N101" s="93">
        <v>7.1</v>
      </c>
      <c r="O101" s="93">
        <v>6.9</v>
      </c>
      <c r="P101" s="93">
        <v>6.7</v>
      </c>
      <c r="Q101" s="93">
        <v>6</v>
      </c>
      <c r="R101" s="93">
        <v>5.7</v>
      </c>
      <c r="S101" s="93">
        <v>6.1</v>
      </c>
      <c r="T101" s="93">
        <v>5.6</v>
      </c>
      <c r="U101" s="93">
        <v>4.3</v>
      </c>
      <c r="V101" s="93">
        <v>3</v>
      </c>
      <c r="W101" s="93">
        <v>4.4000000000000004</v>
      </c>
      <c r="X101" s="93">
        <v>2.2999999999999998</v>
      </c>
    </row>
    <row r="102" spans="1:24" ht="18" customHeight="1" x14ac:dyDescent="0.35">
      <c r="A102" s="189" t="s">
        <v>99</v>
      </c>
      <c r="B102" s="93">
        <v>0.3</v>
      </c>
      <c r="C102" s="93">
        <v>5.2</v>
      </c>
      <c r="D102" s="93">
        <v>7.2</v>
      </c>
      <c r="E102" s="93">
        <v>12.8</v>
      </c>
      <c r="F102" s="93">
        <v>8</v>
      </c>
      <c r="G102" s="93">
        <v>14.1</v>
      </c>
      <c r="H102" s="93">
        <v>15.5</v>
      </c>
      <c r="I102" s="93">
        <v>14.8</v>
      </c>
      <c r="J102" s="93">
        <v>17.899999999999999</v>
      </c>
      <c r="K102" s="93">
        <v>25.7</v>
      </c>
      <c r="L102" s="93">
        <v>14.6</v>
      </c>
      <c r="M102" s="93">
        <v>12.3</v>
      </c>
      <c r="N102" s="93">
        <v>11.5</v>
      </c>
      <c r="O102" s="93">
        <v>23.6</v>
      </c>
      <c r="P102" s="93">
        <v>27.8</v>
      </c>
      <c r="Q102" s="93">
        <v>11.2</v>
      </c>
      <c r="R102" s="93">
        <v>15.8</v>
      </c>
      <c r="S102" s="93">
        <v>11.3</v>
      </c>
      <c r="T102" s="93">
        <v>7</v>
      </c>
      <c r="U102" s="93">
        <v>10</v>
      </c>
      <c r="V102" s="93">
        <v>11.6</v>
      </c>
      <c r="W102" s="93">
        <v>4.3</v>
      </c>
      <c r="X102" s="93">
        <v>16.8</v>
      </c>
    </row>
    <row r="103" spans="1:24" ht="18" customHeight="1" x14ac:dyDescent="0.35">
      <c r="A103" s="189" t="s">
        <v>100</v>
      </c>
      <c r="B103" s="93">
        <v>3.1</v>
      </c>
      <c r="C103" s="93">
        <v>6.2</v>
      </c>
      <c r="D103" s="93">
        <v>7.3</v>
      </c>
      <c r="E103" s="93">
        <v>9.6999999999999993</v>
      </c>
      <c r="F103" s="93">
        <v>10.1</v>
      </c>
      <c r="G103" s="93">
        <v>10.8</v>
      </c>
      <c r="H103" s="93">
        <v>11.7</v>
      </c>
      <c r="I103" s="93">
        <v>12.4</v>
      </c>
      <c r="J103" s="93">
        <v>13.3</v>
      </c>
      <c r="K103" s="93">
        <v>13.9</v>
      </c>
      <c r="L103" s="93">
        <v>15.5</v>
      </c>
      <c r="M103" s="93">
        <v>15.7</v>
      </c>
      <c r="N103" s="93">
        <v>15.8</v>
      </c>
      <c r="O103" s="93">
        <v>15.4</v>
      </c>
      <c r="P103" s="93">
        <v>15</v>
      </c>
      <c r="Q103" s="93">
        <v>13.3</v>
      </c>
      <c r="R103" s="93">
        <v>12.8</v>
      </c>
      <c r="S103" s="93">
        <v>13</v>
      </c>
      <c r="T103" s="93">
        <v>13</v>
      </c>
      <c r="U103" s="93">
        <v>12.3</v>
      </c>
      <c r="V103" s="93">
        <v>11.8</v>
      </c>
      <c r="W103" s="93">
        <v>10.9</v>
      </c>
      <c r="X103" s="93">
        <v>9</v>
      </c>
    </row>
    <row r="104" spans="1:24" ht="18" customHeight="1" x14ac:dyDescent="0.35">
      <c r="A104" s="189" t="s">
        <v>101</v>
      </c>
      <c r="B104" s="93">
        <v>3.1</v>
      </c>
      <c r="C104" s="93">
        <v>3.5</v>
      </c>
      <c r="D104" s="93">
        <v>5.4</v>
      </c>
      <c r="E104" s="93">
        <v>8</v>
      </c>
      <c r="F104" s="93">
        <v>9</v>
      </c>
      <c r="G104" s="93">
        <v>10.8</v>
      </c>
      <c r="H104" s="93">
        <v>13.5</v>
      </c>
      <c r="I104" s="93">
        <v>15.9</v>
      </c>
      <c r="J104" s="93">
        <v>16.8</v>
      </c>
      <c r="K104" s="93">
        <v>19.899999999999999</v>
      </c>
      <c r="L104" s="93">
        <v>21.5</v>
      </c>
      <c r="M104" s="93">
        <v>22.6</v>
      </c>
      <c r="N104" s="93">
        <v>20.5</v>
      </c>
      <c r="O104" s="93">
        <v>21.2</v>
      </c>
      <c r="P104" s="93">
        <v>19.7</v>
      </c>
      <c r="Q104" s="93">
        <v>16.5</v>
      </c>
      <c r="R104" s="93">
        <v>17.899999999999999</v>
      </c>
      <c r="S104" s="93">
        <v>19.3</v>
      </c>
      <c r="T104" s="93">
        <v>16.7</v>
      </c>
      <c r="U104" s="93">
        <v>14.3</v>
      </c>
      <c r="V104" s="93">
        <v>15.2</v>
      </c>
      <c r="W104" s="93">
        <v>12</v>
      </c>
      <c r="X104" s="93">
        <v>9.3000000000000007</v>
      </c>
    </row>
    <row r="105" spans="1:24" ht="18" customHeight="1" x14ac:dyDescent="0.35">
      <c r="A105" s="189" t="s">
        <v>102</v>
      </c>
      <c r="B105" s="93">
        <v>4.9000000000000004</v>
      </c>
      <c r="C105" s="93">
        <v>7.6</v>
      </c>
      <c r="D105" s="93">
        <v>9.3000000000000007</v>
      </c>
      <c r="E105" s="93">
        <v>10.199999999999999</v>
      </c>
      <c r="F105" s="93">
        <v>11</v>
      </c>
      <c r="G105" s="93">
        <v>11.4</v>
      </c>
      <c r="H105" s="93">
        <v>11.9</v>
      </c>
      <c r="I105" s="93">
        <v>13</v>
      </c>
      <c r="J105" s="93">
        <v>11.8</v>
      </c>
      <c r="K105" s="93">
        <v>11.9</v>
      </c>
      <c r="L105" s="93">
        <v>10.3</v>
      </c>
      <c r="M105" s="93">
        <v>11.5</v>
      </c>
      <c r="N105" s="93">
        <v>12</v>
      </c>
      <c r="O105" s="93">
        <v>12.2</v>
      </c>
      <c r="P105" s="93">
        <v>11.5</v>
      </c>
      <c r="Q105" s="93">
        <v>10.3</v>
      </c>
      <c r="R105" s="93">
        <v>9.3000000000000007</v>
      </c>
      <c r="S105" s="93">
        <v>7.8</v>
      </c>
      <c r="T105" s="93">
        <v>8.1</v>
      </c>
      <c r="U105" s="93">
        <v>7.7</v>
      </c>
      <c r="V105" s="93">
        <v>8.3000000000000007</v>
      </c>
      <c r="W105" s="93">
        <v>8.5</v>
      </c>
      <c r="X105" s="93">
        <v>8.1</v>
      </c>
    </row>
    <row r="106" spans="1:24" ht="18" customHeight="1" x14ac:dyDescent="0.35">
      <c r="A106" s="189" t="s">
        <v>103</v>
      </c>
      <c r="B106" s="93">
        <v>0.4</v>
      </c>
      <c r="C106" s="93">
        <v>1.4</v>
      </c>
      <c r="D106" s="93">
        <v>3.7</v>
      </c>
      <c r="E106" s="93">
        <v>3.3</v>
      </c>
      <c r="F106" s="93">
        <v>5.8</v>
      </c>
      <c r="G106" s="93">
        <v>7.6</v>
      </c>
      <c r="H106" s="93">
        <v>8.8000000000000007</v>
      </c>
      <c r="I106" s="93">
        <v>10.7</v>
      </c>
      <c r="J106" s="93">
        <v>13</v>
      </c>
      <c r="K106" s="93">
        <v>42.8</v>
      </c>
      <c r="L106" s="93">
        <v>50.2</v>
      </c>
      <c r="M106" s="93">
        <v>50.6</v>
      </c>
      <c r="N106" s="93">
        <v>52.1</v>
      </c>
      <c r="O106" s="93">
        <v>52.6</v>
      </c>
      <c r="P106" s="93">
        <v>50.4</v>
      </c>
      <c r="Q106" s="93">
        <v>49.6</v>
      </c>
      <c r="R106" s="93">
        <v>46.3</v>
      </c>
      <c r="S106" s="93">
        <v>44.9</v>
      </c>
      <c r="T106" s="93">
        <v>44.2</v>
      </c>
      <c r="U106" s="93">
        <v>42.5</v>
      </c>
      <c r="V106" s="93">
        <v>40.5</v>
      </c>
      <c r="W106" s="93">
        <v>12.3</v>
      </c>
      <c r="X106" s="93">
        <v>7.5</v>
      </c>
    </row>
    <row r="107" spans="1:24" ht="18" customHeight="1" x14ac:dyDescent="0.35">
      <c r="A107" s="189" t="s">
        <v>104</v>
      </c>
      <c r="B107" s="93">
        <v>1.6</v>
      </c>
      <c r="C107" s="93">
        <v>4.2</v>
      </c>
      <c r="D107" s="93">
        <v>5.4</v>
      </c>
      <c r="E107" s="93">
        <v>7.2</v>
      </c>
      <c r="F107" s="93">
        <v>8</v>
      </c>
      <c r="G107" s="93">
        <v>9</v>
      </c>
      <c r="H107" s="93">
        <v>10.9</v>
      </c>
      <c r="I107" s="93">
        <v>11.2</v>
      </c>
      <c r="J107" s="93">
        <v>11.7</v>
      </c>
      <c r="K107" s="93">
        <v>12.4</v>
      </c>
      <c r="L107" s="93">
        <v>14.1</v>
      </c>
      <c r="M107" s="93">
        <v>15.2</v>
      </c>
      <c r="N107" s="93">
        <v>16.100000000000001</v>
      </c>
      <c r="O107" s="93">
        <v>16.600000000000001</v>
      </c>
      <c r="P107" s="93">
        <v>17.600000000000001</v>
      </c>
      <c r="Q107" s="93">
        <v>16.600000000000001</v>
      </c>
      <c r="R107" s="93">
        <v>15.8</v>
      </c>
      <c r="S107" s="93">
        <v>14.8</v>
      </c>
      <c r="T107" s="93">
        <v>13.6</v>
      </c>
      <c r="U107" s="93">
        <v>13.1</v>
      </c>
      <c r="V107" s="93">
        <v>12.7</v>
      </c>
      <c r="W107" s="93">
        <v>11.7</v>
      </c>
      <c r="X107" s="93">
        <v>10.199999999999999</v>
      </c>
    </row>
    <row r="108" spans="1:24" ht="18" customHeight="1" x14ac:dyDescent="0.35">
      <c r="A108" s="189" t="s">
        <v>105</v>
      </c>
      <c r="B108" s="93">
        <v>3.2</v>
      </c>
      <c r="C108" s="93">
        <v>4.4000000000000004</v>
      </c>
      <c r="D108" s="93">
        <v>4.8</v>
      </c>
      <c r="E108" s="93">
        <v>5.7</v>
      </c>
      <c r="F108" s="93">
        <v>6.2</v>
      </c>
      <c r="G108" s="93">
        <v>6.8</v>
      </c>
      <c r="H108" s="93">
        <v>7.6</v>
      </c>
      <c r="I108" s="93">
        <v>7.7</v>
      </c>
      <c r="J108" s="93">
        <v>8.4</v>
      </c>
      <c r="K108" s="93">
        <v>9.3000000000000007</v>
      </c>
      <c r="L108" s="93">
        <v>11.3</v>
      </c>
      <c r="M108" s="93">
        <v>12.8</v>
      </c>
      <c r="N108" s="93">
        <v>14</v>
      </c>
      <c r="O108" s="93">
        <v>16.3</v>
      </c>
      <c r="P108" s="93">
        <v>16.3</v>
      </c>
      <c r="Q108" s="93">
        <v>15.9</v>
      </c>
      <c r="R108" s="93">
        <v>14.6</v>
      </c>
      <c r="S108" s="93">
        <v>13.7</v>
      </c>
      <c r="T108" s="93">
        <v>13.4</v>
      </c>
      <c r="U108" s="93">
        <v>13.1</v>
      </c>
      <c r="V108" s="93">
        <v>12.7</v>
      </c>
      <c r="W108" s="93">
        <v>12.2</v>
      </c>
      <c r="X108" s="93">
        <v>9.8000000000000007</v>
      </c>
    </row>
    <row r="109" spans="1:24" ht="18" customHeight="1" x14ac:dyDescent="0.35">
      <c r="A109" s="189" t="s">
        <v>106</v>
      </c>
      <c r="B109" s="93">
        <v>0.4</v>
      </c>
      <c r="C109" s="93">
        <v>2.2000000000000002</v>
      </c>
      <c r="D109" s="93">
        <v>3.9</v>
      </c>
      <c r="E109" s="93">
        <v>4.8</v>
      </c>
      <c r="F109" s="93">
        <v>5</v>
      </c>
      <c r="G109" s="93">
        <v>6.1</v>
      </c>
      <c r="H109" s="93">
        <v>7.2</v>
      </c>
      <c r="I109" s="93">
        <v>7.7</v>
      </c>
      <c r="J109" s="93">
        <v>8</v>
      </c>
      <c r="K109" s="93">
        <v>8.6999999999999993</v>
      </c>
      <c r="L109" s="93">
        <v>9.1999999999999993</v>
      </c>
      <c r="M109" s="93">
        <v>9.6</v>
      </c>
      <c r="N109" s="93">
        <v>10.3</v>
      </c>
      <c r="O109" s="93">
        <v>10.6</v>
      </c>
      <c r="P109" s="93">
        <v>10.7</v>
      </c>
      <c r="Q109" s="93">
        <v>10.4</v>
      </c>
      <c r="R109" s="93">
        <v>10.4</v>
      </c>
      <c r="S109" s="93">
        <v>9.9</v>
      </c>
      <c r="T109" s="93">
        <v>9</v>
      </c>
      <c r="U109" s="93">
        <v>8.1</v>
      </c>
      <c r="V109" s="93">
        <v>8.4</v>
      </c>
      <c r="W109" s="93">
        <v>7.9</v>
      </c>
      <c r="X109" s="93">
        <v>7.3</v>
      </c>
    </row>
    <row r="110" spans="1:24" ht="18" customHeight="1" x14ac:dyDescent="0.35">
      <c r="A110" s="189" t="s">
        <v>107</v>
      </c>
      <c r="B110" s="93">
        <v>2.4</v>
      </c>
      <c r="C110" s="93">
        <v>2.4</v>
      </c>
      <c r="D110" s="93">
        <v>2.4</v>
      </c>
      <c r="E110" s="93">
        <v>2.4</v>
      </c>
      <c r="F110" s="93">
        <v>2.2999999999999998</v>
      </c>
      <c r="G110" s="93">
        <v>2.7</v>
      </c>
      <c r="H110" s="93">
        <v>2.7</v>
      </c>
      <c r="I110" s="93">
        <v>2.7</v>
      </c>
      <c r="J110" s="93">
        <v>1.9</v>
      </c>
      <c r="K110" s="93">
        <v>0.6</v>
      </c>
      <c r="L110" s="93">
        <v>0.9</v>
      </c>
      <c r="M110" s="93">
        <v>5.6</v>
      </c>
      <c r="N110" s="93">
        <v>6.9</v>
      </c>
      <c r="O110" s="93">
        <v>6.9</v>
      </c>
      <c r="P110" s="93">
        <v>6.9</v>
      </c>
      <c r="Q110" s="93">
        <v>6.9</v>
      </c>
      <c r="R110" s="93">
        <v>6.9</v>
      </c>
      <c r="S110" s="93">
        <v>6.6</v>
      </c>
      <c r="T110" s="93">
        <v>6.8</v>
      </c>
      <c r="U110" s="93">
        <v>7</v>
      </c>
      <c r="V110" s="93">
        <v>7.1</v>
      </c>
      <c r="W110" s="93">
        <v>7.2</v>
      </c>
      <c r="X110" s="93">
        <v>6.7</v>
      </c>
    </row>
    <row r="111" spans="1:24" ht="18" customHeight="1" x14ac:dyDescent="0.35">
      <c r="A111" s="189" t="s">
        <v>108</v>
      </c>
      <c r="B111" s="93">
        <v>5</v>
      </c>
      <c r="C111" s="93">
        <v>4.7</v>
      </c>
      <c r="D111" s="93">
        <v>4.0999999999999996</v>
      </c>
      <c r="E111" s="93">
        <v>3.7</v>
      </c>
      <c r="F111" s="93">
        <v>4.0999999999999996</v>
      </c>
      <c r="G111" s="93">
        <v>4.5999999999999996</v>
      </c>
      <c r="H111" s="93">
        <v>6.6</v>
      </c>
      <c r="I111" s="93">
        <v>7.5</v>
      </c>
      <c r="J111" s="93">
        <v>3.6</v>
      </c>
      <c r="K111" s="93">
        <v>0.9</v>
      </c>
      <c r="L111" s="93">
        <v>-1.1000000000000001</v>
      </c>
      <c r="M111" s="93">
        <v>1.5</v>
      </c>
      <c r="N111" s="93">
        <v>5.0999999999999996</v>
      </c>
      <c r="O111" s="93">
        <v>5.7</v>
      </c>
      <c r="P111" s="93">
        <v>5.2</v>
      </c>
      <c r="Q111" s="93">
        <v>3.9</v>
      </c>
      <c r="R111" s="93">
        <v>3.1</v>
      </c>
      <c r="S111" s="93">
        <v>3</v>
      </c>
      <c r="T111" s="93">
        <v>3.4</v>
      </c>
      <c r="U111" s="93">
        <v>3.4</v>
      </c>
      <c r="V111" s="93">
        <v>2.2999999999999998</v>
      </c>
      <c r="W111" s="93">
        <v>1.7</v>
      </c>
      <c r="X111" s="93">
        <v>3.2</v>
      </c>
    </row>
    <row r="112" spans="1:24" ht="18" customHeight="1" x14ac:dyDescent="0.35">
      <c r="A112" s="189" t="s">
        <v>109</v>
      </c>
      <c r="B112" s="93">
        <v>4</v>
      </c>
      <c r="C112" s="93">
        <v>3.7</v>
      </c>
      <c r="D112" s="93">
        <v>3.2</v>
      </c>
      <c r="E112" s="93">
        <v>0.9</v>
      </c>
      <c r="F112" s="93">
        <v>0.9</v>
      </c>
      <c r="G112" s="93">
        <v>1.9</v>
      </c>
      <c r="H112" s="93">
        <v>5.2</v>
      </c>
      <c r="I112" s="93">
        <v>5.6</v>
      </c>
      <c r="J112" s="93">
        <v>5</v>
      </c>
      <c r="K112" s="93">
        <v>1</v>
      </c>
      <c r="L112" s="93">
        <v>-0.8</v>
      </c>
      <c r="M112" s="93">
        <v>1</v>
      </c>
      <c r="N112" s="93">
        <v>2.4</v>
      </c>
      <c r="O112" s="93">
        <v>2.6</v>
      </c>
      <c r="P112" s="93">
        <v>1.9</v>
      </c>
      <c r="Q112" s="93">
        <v>0</v>
      </c>
      <c r="R112" s="93">
        <v>0.2</v>
      </c>
      <c r="S112" s="93">
        <v>0.1</v>
      </c>
      <c r="T112" s="93">
        <v>0.5</v>
      </c>
      <c r="U112" s="93">
        <v>0.6</v>
      </c>
      <c r="V112" s="93">
        <v>-0.5</v>
      </c>
      <c r="W112" s="93">
        <v>0.6</v>
      </c>
      <c r="X112" s="93">
        <v>1.6</v>
      </c>
    </row>
    <row r="113" spans="1:24" ht="18" customHeight="1" x14ac:dyDescent="0.35">
      <c r="A113" s="189" t="s">
        <v>110</v>
      </c>
      <c r="B113" s="93">
        <v>2.6</v>
      </c>
      <c r="C113" s="93">
        <v>2.2999999999999998</v>
      </c>
      <c r="D113" s="93">
        <v>2</v>
      </c>
      <c r="E113" s="93">
        <v>-2</v>
      </c>
      <c r="F113" s="93">
        <v>-1.8</v>
      </c>
      <c r="G113" s="93">
        <v>-1.5</v>
      </c>
      <c r="H113" s="93">
        <v>2.4</v>
      </c>
      <c r="I113" s="93">
        <v>2.5</v>
      </c>
      <c r="J113" s="93">
        <v>1.8</v>
      </c>
      <c r="K113" s="93">
        <v>0.9</v>
      </c>
      <c r="L113" s="93">
        <v>1</v>
      </c>
      <c r="M113" s="93">
        <v>1.7</v>
      </c>
      <c r="N113" s="93">
        <v>1.1000000000000001</v>
      </c>
      <c r="O113" s="93">
        <v>1.2</v>
      </c>
      <c r="P113" s="93">
        <v>0.1</v>
      </c>
      <c r="Q113" s="93">
        <v>1.3</v>
      </c>
      <c r="R113" s="93">
        <v>0.7</v>
      </c>
      <c r="S113" s="93">
        <v>0.4</v>
      </c>
      <c r="T113" s="93">
        <v>1.2</v>
      </c>
      <c r="U113" s="93">
        <v>1.7</v>
      </c>
      <c r="V113" s="93">
        <v>0.8</v>
      </c>
      <c r="W113" s="93">
        <v>1.1000000000000001</v>
      </c>
      <c r="X113" s="93">
        <v>2</v>
      </c>
    </row>
    <row r="114" spans="1:24" ht="18" customHeight="1" x14ac:dyDescent="0.35">
      <c r="A114" s="189" t="s">
        <v>311</v>
      </c>
      <c r="B114" s="93">
        <v>-4.4000000000000004</v>
      </c>
      <c r="C114" s="93">
        <v>-6.5</v>
      </c>
      <c r="D114" s="93">
        <v>-3.8</v>
      </c>
      <c r="E114" s="93">
        <v>-2</v>
      </c>
      <c r="F114" s="93">
        <v>-0.6</v>
      </c>
      <c r="G114" s="93">
        <v>-0.4</v>
      </c>
      <c r="H114" s="93">
        <v>-3</v>
      </c>
      <c r="I114" s="93">
        <v>-2.2999999999999998</v>
      </c>
      <c r="J114" s="93">
        <v>-2.2999999999999998</v>
      </c>
      <c r="K114" s="93">
        <v>-0.3</v>
      </c>
      <c r="L114" s="93">
        <v>0</v>
      </c>
      <c r="M114" s="93">
        <v>2.5</v>
      </c>
      <c r="N114" s="93">
        <v>4.8</v>
      </c>
      <c r="O114" s="93">
        <v>6.4</v>
      </c>
      <c r="P114" s="93">
        <v>4.2</v>
      </c>
      <c r="Q114" s="93">
        <v>1.6</v>
      </c>
      <c r="R114" s="93">
        <v>0.3</v>
      </c>
      <c r="S114" s="93">
        <v>0.1</v>
      </c>
      <c r="T114" s="93">
        <v>0.6</v>
      </c>
      <c r="U114" s="93">
        <v>0.4</v>
      </c>
      <c r="V114" s="93">
        <v>-0.8</v>
      </c>
      <c r="W114" s="93">
        <v>0.8</v>
      </c>
      <c r="X114" s="93">
        <v>1.2</v>
      </c>
    </row>
    <row r="115" spans="1:24" ht="18" customHeight="1" x14ac:dyDescent="0.35">
      <c r="A115" s="189" t="s">
        <v>112</v>
      </c>
      <c r="B115" s="93">
        <v>4.2</v>
      </c>
      <c r="C115" s="93">
        <v>5</v>
      </c>
      <c r="D115" s="93">
        <v>3.2</v>
      </c>
      <c r="E115" s="93">
        <v>1.7</v>
      </c>
      <c r="F115" s="93">
        <v>2.5</v>
      </c>
      <c r="G115" s="93">
        <v>3.9</v>
      </c>
      <c r="H115" s="93">
        <v>6.8</v>
      </c>
      <c r="I115" s="93">
        <v>7.4</v>
      </c>
      <c r="J115" s="93">
        <v>5.2</v>
      </c>
      <c r="K115" s="93">
        <v>3.7</v>
      </c>
      <c r="L115" s="93">
        <v>2.9</v>
      </c>
      <c r="M115" s="93">
        <v>4.3</v>
      </c>
      <c r="N115" s="93">
        <v>5.7</v>
      </c>
      <c r="O115" s="93">
        <v>5.5</v>
      </c>
      <c r="P115" s="93">
        <v>4.8</v>
      </c>
      <c r="Q115" s="93">
        <v>4.5999999999999996</v>
      </c>
      <c r="R115" s="93">
        <v>4</v>
      </c>
      <c r="S115" s="93">
        <v>3.3</v>
      </c>
      <c r="T115" s="93">
        <v>3.6</v>
      </c>
      <c r="U115" s="93">
        <v>3.7</v>
      </c>
      <c r="V115" s="93">
        <v>2.7</v>
      </c>
      <c r="W115" s="93">
        <v>2.2999999999999998</v>
      </c>
      <c r="X115" s="93">
        <v>2.5</v>
      </c>
    </row>
    <row r="116" spans="1:24" ht="18" customHeight="1" x14ac:dyDescent="0.35">
      <c r="A116" s="189" t="s">
        <v>113</v>
      </c>
      <c r="B116" s="93">
        <v>2.1</v>
      </c>
      <c r="C116" s="93">
        <v>2.1</v>
      </c>
      <c r="D116" s="93">
        <v>1.2</v>
      </c>
      <c r="E116" s="93">
        <v>0.1</v>
      </c>
      <c r="F116" s="93">
        <v>0.9</v>
      </c>
      <c r="G116" s="93">
        <v>1.5</v>
      </c>
      <c r="H116" s="93">
        <v>3.4</v>
      </c>
      <c r="I116" s="93">
        <v>4.0999999999999996</v>
      </c>
      <c r="J116" s="93">
        <v>3.4</v>
      </c>
      <c r="K116" s="93">
        <v>2.8</v>
      </c>
      <c r="L116" s="93">
        <v>1.6</v>
      </c>
      <c r="M116" s="93">
        <v>2.7</v>
      </c>
      <c r="N116" s="93">
        <v>4.8</v>
      </c>
      <c r="O116" s="93">
        <v>4.9000000000000004</v>
      </c>
      <c r="P116" s="93">
        <v>5.5</v>
      </c>
      <c r="Q116" s="93">
        <v>4.5999999999999996</v>
      </c>
      <c r="R116" s="93">
        <v>3.6</v>
      </c>
      <c r="S116" s="93">
        <v>3.5</v>
      </c>
      <c r="T116" s="93">
        <v>4</v>
      </c>
      <c r="U116" s="93">
        <v>3.6</v>
      </c>
      <c r="V116" s="93">
        <v>3.2</v>
      </c>
      <c r="W116" s="93">
        <v>2.2999999999999998</v>
      </c>
      <c r="X116" s="93">
        <v>2.2000000000000002</v>
      </c>
    </row>
    <row r="117" spans="1:24" ht="18" customHeight="1" x14ac:dyDescent="0.35">
      <c r="A117" s="189" t="s">
        <v>114</v>
      </c>
      <c r="B117" s="93">
        <v>6.3</v>
      </c>
      <c r="C117" s="93">
        <v>6.9</v>
      </c>
      <c r="D117" s="93">
        <v>5.8</v>
      </c>
      <c r="E117" s="93">
        <v>4.3</v>
      </c>
      <c r="F117" s="93">
        <v>6.1</v>
      </c>
      <c r="G117" s="93">
        <v>7</v>
      </c>
      <c r="H117" s="93">
        <v>9.4</v>
      </c>
      <c r="I117" s="93">
        <v>9.8000000000000007</v>
      </c>
      <c r="J117" s="93">
        <v>5.8</v>
      </c>
      <c r="K117" s="93">
        <v>2.6</v>
      </c>
      <c r="L117" s="93">
        <v>1.5</v>
      </c>
      <c r="M117" s="93">
        <v>3.5</v>
      </c>
      <c r="N117" s="93">
        <v>4.0999999999999996</v>
      </c>
      <c r="O117" s="93">
        <v>4.5</v>
      </c>
      <c r="P117" s="93">
        <v>2.9</v>
      </c>
      <c r="Q117" s="93">
        <v>3.1</v>
      </c>
      <c r="R117" s="93">
        <v>3</v>
      </c>
      <c r="S117" s="93">
        <v>2.6</v>
      </c>
      <c r="T117" s="93">
        <v>2.6</v>
      </c>
      <c r="U117" s="93">
        <v>2.2999999999999998</v>
      </c>
      <c r="V117" s="93">
        <v>1.7</v>
      </c>
      <c r="W117" s="93">
        <v>1.9</v>
      </c>
      <c r="X117" s="93">
        <v>2.5</v>
      </c>
    </row>
    <row r="118" spans="1:24" ht="18" customHeight="1" x14ac:dyDescent="0.35">
      <c r="A118" s="189" t="s">
        <v>115</v>
      </c>
      <c r="B118" s="93">
        <v>0.6</v>
      </c>
      <c r="C118" s="93">
        <v>0.8</v>
      </c>
      <c r="D118" s="93">
        <v>0.9</v>
      </c>
      <c r="E118" s="93">
        <v>1.1000000000000001</v>
      </c>
      <c r="F118" s="93">
        <v>1.3</v>
      </c>
      <c r="G118" s="93">
        <v>1.4</v>
      </c>
      <c r="H118" s="93">
        <v>1.5</v>
      </c>
      <c r="I118" s="93">
        <v>1.5</v>
      </c>
      <c r="J118" s="93">
        <v>1.6</v>
      </c>
      <c r="K118" s="93">
        <v>1.7</v>
      </c>
      <c r="L118" s="93">
        <v>1.8</v>
      </c>
      <c r="M118" s="93">
        <v>1.9</v>
      </c>
      <c r="N118" s="93">
        <v>2</v>
      </c>
      <c r="O118" s="93">
        <v>2</v>
      </c>
      <c r="P118" s="93">
        <v>2.1</v>
      </c>
      <c r="Q118" s="93">
        <v>2</v>
      </c>
      <c r="R118" s="93">
        <v>2.1</v>
      </c>
      <c r="S118" s="93">
        <v>2.1</v>
      </c>
      <c r="T118" s="93">
        <v>2.1</v>
      </c>
      <c r="U118" s="93">
        <v>2</v>
      </c>
      <c r="V118" s="93">
        <v>2.1</v>
      </c>
      <c r="W118" s="93">
        <v>2.1</v>
      </c>
      <c r="X118" s="93">
        <v>2.1</v>
      </c>
    </row>
    <row r="119" spans="1:24" ht="18" customHeight="1" x14ac:dyDescent="0.35">
      <c r="A119" s="189" t="s">
        <v>312</v>
      </c>
      <c r="B119" s="93">
        <v>34.5</v>
      </c>
      <c r="C119" s="93">
        <v>51.7</v>
      </c>
      <c r="D119" s="93">
        <v>68.3</v>
      </c>
      <c r="E119" s="93">
        <v>35.200000000000003</v>
      </c>
      <c r="F119" s="93">
        <v>32.1</v>
      </c>
      <c r="G119" s="93">
        <v>35</v>
      </c>
      <c r="H119" s="93">
        <v>43.9</v>
      </c>
      <c r="I119" s="93">
        <v>47.2</v>
      </c>
      <c r="J119" s="93">
        <v>24.8</v>
      </c>
      <c r="K119" s="93">
        <v>1.6</v>
      </c>
      <c r="L119" s="93">
        <v>-2.2999999999999998</v>
      </c>
      <c r="M119" s="93">
        <v>-11.4</v>
      </c>
      <c r="N119" s="93">
        <v>-19.600000000000001</v>
      </c>
      <c r="O119" s="93">
        <v>-14.9</v>
      </c>
      <c r="P119" s="93">
        <v>-31.8</v>
      </c>
      <c r="Q119" s="93">
        <v>-24.1</v>
      </c>
      <c r="R119" s="93">
        <v>-23.5</v>
      </c>
      <c r="S119" s="93">
        <v>-26.8</v>
      </c>
      <c r="T119" s="93">
        <v>-30.3</v>
      </c>
      <c r="U119" s="93">
        <v>-35</v>
      </c>
      <c r="V119" s="93">
        <v>-27.6</v>
      </c>
      <c r="W119" s="93">
        <v>-18.600000000000001</v>
      </c>
      <c r="X119" s="93">
        <v>-15.4</v>
      </c>
    </row>
    <row r="120" spans="1:24" ht="18" customHeight="1" x14ac:dyDescent="0.35">
      <c r="A120" s="189" t="s">
        <v>117</v>
      </c>
      <c r="B120" s="93">
        <v>1.4</v>
      </c>
      <c r="C120" s="93">
        <v>1.6</v>
      </c>
      <c r="D120" s="93">
        <v>2.1</v>
      </c>
      <c r="E120" s="93">
        <v>2.5</v>
      </c>
      <c r="F120" s="93">
        <v>2.8</v>
      </c>
      <c r="G120" s="93">
        <v>3.1</v>
      </c>
      <c r="H120" s="93">
        <v>3</v>
      </c>
      <c r="I120" s="93">
        <v>3.1</v>
      </c>
      <c r="J120" s="93">
        <v>3.3</v>
      </c>
      <c r="K120" s="93">
        <v>3.4</v>
      </c>
      <c r="L120" s="93">
        <v>3.5</v>
      </c>
      <c r="M120" s="93">
        <v>3.6</v>
      </c>
      <c r="N120" s="93">
        <v>3.7</v>
      </c>
      <c r="O120" s="93">
        <v>3.7</v>
      </c>
      <c r="P120" s="93">
        <v>3.4</v>
      </c>
      <c r="Q120" s="93">
        <v>3.2</v>
      </c>
      <c r="R120" s="93">
        <v>2.8</v>
      </c>
      <c r="S120" s="93">
        <v>2.6</v>
      </c>
      <c r="T120" s="93">
        <v>2.7</v>
      </c>
      <c r="U120" s="93">
        <v>2.6</v>
      </c>
      <c r="V120" s="93">
        <v>2.5</v>
      </c>
      <c r="W120" s="93">
        <v>2.5</v>
      </c>
      <c r="X120" s="93">
        <v>2.4</v>
      </c>
    </row>
    <row r="121" spans="1:24" ht="18" customHeight="1" x14ac:dyDescent="0.35">
      <c r="A121" s="189" t="s">
        <v>118</v>
      </c>
      <c r="B121" s="93">
        <v>6.1</v>
      </c>
      <c r="C121" s="93">
        <v>6.8</v>
      </c>
      <c r="D121" s="93">
        <v>7.1</v>
      </c>
      <c r="E121" s="93">
        <v>8.3000000000000007</v>
      </c>
      <c r="F121" s="93">
        <v>8.8000000000000007</v>
      </c>
      <c r="G121" s="93">
        <v>9.1</v>
      </c>
      <c r="H121" s="93">
        <v>9.3000000000000007</v>
      </c>
      <c r="I121" s="93">
        <v>9.4</v>
      </c>
      <c r="J121" s="93">
        <v>9.5</v>
      </c>
      <c r="K121" s="93">
        <v>9.4</v>
      </c>
      <c r="L121" s="93">
        <v>8.9</v>
      </c>
      <c r="M121" s="93">
        <v>8.4</v>
      </c>
      <c r="N121" s="93">
        <v>6.9</v>
      </c>
      <c r="O121" s="93">
        <v>6.5</v>
      </c>
      <c r="P121" s="93">
        <v>5.9</v>
      </c>
      <c r="Q121" s="93">
        <v>4.9000000000000004</v>
      </c>
      <c r="R121" s="93">
        <v>4.0999999999999996</v>
      </c>
      <c r="S121" s="93">
        <v>3.6</v>
      </c>
      <c r="T121" s="93">
        <v>2.9</v>
      </c>
      <c r="U121" s="93">
        <v>3</v>
      </c>
      <c r="V121" s="93">
        <v>2.5</v>
      </c>
      <c r="W121" s="93">
        <v>1.9</v>
      </c>
      <c r="X121" s="93">
        <v>1.4</v>
      </c>
    </row>
    <row r="122" spans="1:24" ht="18" customHeight="1" x14ac:dyDescent="0.35">
      <c r="A122" s="189" t="s">
        <v>119</v>
      </c>
      <c r="B122" s="93">
        <v>3.8</v>
      </c>
      <c r="C122" s="93">
        <v>4</v>
      </c>
      <c r="D122" s="93">
        <v>3.9</v>
      </c>
      <c r="E122" s="93">
        <v>4.5</v>
      </c>
      <c r="F122" s="93">
        <v>4.9000000000000004</v>
      </c>
      <c r="G122" s="93">
        <v>5.6</v>
      </c>
      <c r="H122" s="93">
        <v>7.1</v>
      </c>
      <c r="I122" s="93">
        <v>7</v>
      </c>
      <c r="J122" s="93">
        <v>7.1</v>
      </c>
      <c r="K122" s="93">
        <v>6.9</v>
      </c>
      <c r="L122" s="93">
        <v>6.8</v>
      </c>
      <c r="M122" s="93">
        <v>6.3</v>
      </c>
      <c r="N122" s="93">
        <v>5.6</v>
      </c>
      <c r="O122" s="93">
        <v>5.5</v>
      </c>
      <c r="P122" s="93">
        <v>5.2</v>
      </c>
      <c r="Q122" s="93">
        <v>4.0999999999999996</v>
      </c>
      <c r="R122" s="93">
        <v>3.2</v>
      </c>
      <c r="S122" s="93">
        <v>2.8</v>
      </c>
      <c r="T122" s="93">
        <v>1.5</v>
      </c>
      <c r="U122" s="93">
        <v>1.8</v>
      </c>
      <c r="V122" s="93">
        <v>1.5</v>
      </c>
      <c r="W122" s="93">
        <v>1.2</v>
      </c>
      <c r="X122" s="93">
        <v>0.8</v>
      </c>
    </row>
    <row r="123" spans="1:24" ht="18" customHeight="1" x14ac:dyDescent="0.35">
      <c r="A123" s="189" t="s">
        <v>120</v>
      </c>
      <c r="B123" s="93">
        <v>3.3</v>
      </c>
      <c r="C123" s="93">
        <v>3.7</v>
      </c>
      <c r="D123" s="93">
        <v>3.9</v>
      </c>
      <c r="E123" s="93">
        <v>4.8</v>
      </c>
      <c r="F123" s="93">
        <v>5.2</v>
      </c>
      <c r="G123" s="93">
        <v>5.8</v>
      </c>
      <c r="H123" s="93">
        <v>6</v>
      </c>
      <c r="I123" s="93">
        <v>6.2</v>
      </c>
      <c r="J123" s="93">
        <v>6.4</v>
      </c>
      <c r="K123" s="93">
        <v>6.4</v>
      </c>
      <c r="L123" s="93">
        <v>6.2</v>
      </c>
      <c r="M123" s="93">
        <v>5.9</v>
      </c>
      <c r="N123" s="93">
        <v>5.0999999999999996</v>
      </c>
      <c r="O123" s="93">
        <v>4.9000000000000004</v>
      </c>
      <c r="P123" s="93">
        <v>4.4000000000000004</v>
      </c>
      <c r="Q123" s="93">
        <v>3.7</v>
      </c>
      <c r="R123" s="93">
        <v>3</v>
      </c>
      <c r="S123" s="93">
        <v>2.6</v>
      </c>
      <c r="T123" s="93">
        <v>1.3</v>
      </c>
      <c r="U123" s="93">
        <v>1.3</v>
      </c>
      <c r="V123" s="93">
        <v>1</v>
      </c>
      <c r="W123" s="93">
        <v>0.8</v>
      </c>
      <c r="X123" s="93">
        <v>0.6</v>
      </c>
    </row>
    <row r="124" spans="1:24" ht="18" customHeight="1" x14ac:dyDescent="0.35">
      <c r="A124" s="189" t="s">
        <v>121</v>
      </c>
      <c r="B124" s="93">
        <v>3.5</v>
      </c>
      <c r="C124" s="93">
        <v>3.7</v>
      </c>
      <c r="D124" s="93">
        <v>4.2</v>
      </c>
      <c r="E124" s="93">
        <v>4.9000000000000004</v>
      </c>
      <c r="F124" s="93">
        <v>5.4</v>
      </c>
      <c r="G124" s="93">
        <v>5.9</v>
      </c>
      <c r="H124" s="93">
        <v>6.8</v>
      </c>
      <c r="I124" s="93">
        <v>6.6</v>
      </c>
      <c r="J124" s="93">
        <v>6.8</v>
      </c>
      <c r="K124" s="93">
        <v>6.7</v>
      </c>
      <c r="L124" s="93">
        <v>6.9</v>
      </c>
      <c r="M124" s="93">
        <v>6.7</v>
      </c>
      <c r="N124" s="93">
        <v>6.6</v>
      </c>
      <c r="O124" s="93">
        <v>6.3</v>
      </c>
      <c r="P124" s="93">
        <v>5.6</v>
      </c>
      <c r="Q124" s="93">
        <v>4.9000000000000004</v>
      </c>
      <c r="R124" s="93">
        <v>4.4000000000000004</v>
      </c>
      <c r="S124" s="93">
        <v>3.9</v>
      </c>
      <c r="T124" s="93">
        <v>2.8</v>
      </c>
      <c r="U124" s="93">
        <v>2.9</v>
      </c>
      <c r="V124" s="93">
        <v>2.8</v>
      </c>
      <c r="W124" s="93">
        <v>2.8</v>
      </c>
      <c r="X124" s="93">
        <v>2.4</v>
      </c>
    </row>
    <row r="125" spans="1:24" ht="18" customHeight="1" x14ac:dyDescent="0.35">
      <c r="A125" s="189" t="s">
        <v>122</v>
      </c>
      <c r="B125" s="93">
        <v>1.5</v>
      </c>
      <c r="C125" s="93">
        <v>3.2</v>
      </c>
      <c r="D125" s="93">
        <v>4.5</v>
      </c>
      <c r="E125" s="93">
        <v>7</v>
      </c>
      <c r="F125" s="93">
        <v>7.7</v>
      </c>
      <c r="G125" s="93">
        <v>9.1</v>
      </c>
      <c r="H125" s="93">
        <v>10.7</v>
      </c>
      <c r="I125" s="93">
        <v>12</v>
      </c>
      <c r="J125" s="93">
        <v>12.3</v>
      </c>
      <c r="K125" s="93">
        <v>13.5</v>
      </c>
      <c r="L125" s="93">
        <v>14.8</v>
      </c>
      <c r="M125" s="93">
        <v>16.399999999999999</v>
      </c>
      <c r="N125" s="93">
        <v>15.9</v>
      </c>
      <c r="O125" s="93">
        <v>16</v>
      </c>
      <c r="P125" s="93">
        <v>15.4</v>
      </c>
      <c r="Q125" s="93">
        <v>13.8</v>
      </c>
      <c r="R125" s="93">
        <v>13</v>
      </c>
      <c r="S125" s="93">
        <v>11.9</v>
      </c>
      <c r="T125" s="93">
        <v>10.6</v>
      </c>
      <c r="U125" s="93">
        <v>9.6</v>
      </c>
      <c r="V125" s="93">
        <v>8.6</v>
      </c>
      <c r="W125" s="93">
        <v>7.2</v>
      </c>
      <c r="X125" s="93">
        <v>5.5</v>
      </c>
    </row>
    <row r="126" spans="1:24" ht="18" customHeight="1" x14ac:dyDescent="0.35">
      <c r="A126" s="189" t="s">
        <v>123</v>
      </c>
      <c r="B126" s="93">
        <v>2</v>
      </c>
      <c r="C126" s="93">
        <v>1.4</v>
      </c>
      <c r="D126" s="93">
        <v>1.7</v>
      </c>
      <c r="E126" s="93">
        <v>2</v>
      </c>
      <c r="F126" s="93">
        <v>2.1</v>
      </c>
      <c r="G126" s="93">
        <v>2.1</v>
      </c>
      <c r="H126" s="93">
        <v>2.2000000000000002</v>
      </c>
      <c r="I126" s="93">
        <v>2.1</v>
      </c>
      <c r="J126" s="93">
        <v>2.4</v>
      </c>
      <c r="K126" s="93">
        <v>2.2999999999999998</v>
      </c>
      <c r="L126" s="93">
        <v>2.5</v>
      </c>
      <c r="M126" s="93">
        <v>2.6</v>
      </c>
      <c r="N126" s="93">
        <v>2.6</v>
      </c>
      <c r="O126" s="93">
        <v>2.7</v>
      </c>
      <c r="P126" s="93">
        <v>3</v>
      </c>
      <c r="Q126" s="93">
        <v>2.9</v>
      </c>
      <c r="R126" s="93">
        <v>3.1</v>
      </c>
      <c r="S126" s="93">
        <v>3.1</v>
      </c>
      <c r="T126" s="93">
        <v>3.2</v>
      </c>
      <c r="U126" s="93">
        <v>3.3</v>
      </c>
      <c r="V126" s="93">
        <v>3.1</v>
      </c>
      <c r="W126" s="93">
        <v>3.2</v>
      </c>
      <c r="X126" s="93">
        <v>3</v>
      </c>
    </row>
    <row r="127" spans="1:24" ht="18" customHeight="1" x14ac:dyDescent="0.35">
      <c r="A127" s="189" t="s">
        <v>124</v>
      </c>
      <c r="B127" s="93">
        <v>2.2999999999999998</v>
      </c>
      <c r="C127" s="93">
        <v>2.8</v>
      </c>
      <c r="D127" s="93">
        <v>3.1</v>
      </c>
      <c r="E127" s="93">
        <v>3.4</v>
      </c>
      <c r="F127" s="93">
        <v>3.4</v>
      </c>
      <c r="G127" s="93">
        <v>3.3</v>
      </c>
      <c r="H127" s="93">
        <v>3.4</v>
      </c>
      <c r="I127" s="93">
        <v>3.6</v>
      </c>
      <c r="J127" s="93">
        <v>3.6</v>
      </c>
      <c r="K127" s="93">
        <v>3.7</v>
      </c>
      <c r="L127" s="93">
        <v>3.7</v>
      </c>
      <c r="M127" s="93">
        <v>3.6</v>
      </c>
      <c r="N127" s="93">
        <v>3.8</v>
      </c>
      <c r="O127" s="93">
        <v>3.7</v>
      </c>
      <c r="P127" s="93">
        <v>3.7</v>
      </c>
      <c r="Q127" s="93">
        <v>3.6</v>
      </c>
      <c r="R127" s="93">
        <v>3.7</v>
      </c>
      <c r="S127" s="93">
        <v>3.7</v>
      </c>
      <c r="T127" s="93">
        <v>3.6</v>
      </c>
      <c r="U127" s="93">
        <v>3.5</v>
      </c>
      <c r="V127" s="93">
        <v>3.4</v>
      </c>
      <c r="W127" s="93">
        <v>3.3</v>
      </c>
      <c r="X127" s="93">
        <v>3.4</v>
      </c>
    </row>
    <row r="128" spans="1:24" ht="18" customHeight="1" x14ac:dyDescent="0.35">
      <c r="A128" s="189" t="s">
        <v>125</v>
      </c>
      <c r="B128" s="93">
        <v>0.2</v>
      </c>
      <c r="C128" s="93">
        <v>0.4</v>
      </c>
      <c r="D128" s="93">
        <v>0.4</v>
      </c>
      <c r="E128" s="93">
        <v>0.5</v>
      </c>
      <c r="F128" s="93">
        <v>0.4</v>
      </c>
      <c r="G128" s="93">
        <v>0.1</v>
      </c>
      <c r="H128" s="93">
        <v>0.1</v>
      </c>
      <c r="I128" s="93">
        <v>0</v>
      </c>
      <c r="J128" s="93">
        <v>0.1</v>
      </c>
      <c r="K128" s="93">
        <v>0.1</v>
      </c>
      <c r="L128" s="93">
        <v>0.2</v>
      </c>
      <c r="M128" s="93">
        <v>-0.1</v>
      </c>
      <c r="N128" s="93">
        <v>0.2</v>
      </c>
      <c r="O128" s="93">
        <v>0.4</v>
      </c>
      <c r="P128" s="93">
        <v>0.4</v>
      </c>
      <c r="Q128" s="93">
        <v>0.5</v>
      </c>
      <c r="R128" s="93">
        <v>0.6</v>
      </c>
      <c r="S128" s="93">
        <v>1</v>
      </c>
      <c r="T128" s="93">
        <v>1.2</v>
      </c>
      <c r="U128" s="93">
        <v>1.4</v>
      </c>
      <c r="V128" s="93">
        <v>1.4</v>
      </c>
      <c r="W128" s="93">
        <v>1.4</v>
      </c>
      <c r="X128" s="93">
        <v>1.2</v>
      </c>
    </row>
    <row r="129" spans="1:24" ht="18" customHeight="1" x14ac:dyDescent="0.35">
      <c r="A129" s="189" t="s">
        <v>126</v>
      </c>
      <c r="B129" s="93">
        <v>11.8</v>
      </c>
      <c r="C129" s="93">
        <v>13.3</v>
      </c>
      <c r="D129" s="93">
        <v>19.3</v>
      </c>
      <c r="E129" s="93">
        <v>13.2</v>
      </c>
      <c r="F129" s="93">
        <v>15.3</v>
      </c>
      <c r="G129" s="93">
        <v>19.7</v>
      </c>
      <c r="H129" s="93">
        <v>16.399999999999999</v>
      </c>
      <c r="I129" s="93">
        <v>11.6</v>
      </c>
      <c r="J129" s="93">
        <v>10.6</v>
      </c>
      <c r="K129" s="93">
        <v>10.1</v>
      </c>
      <c r="L129" s="93">
        <v>8.9</v>
      </c>
      <c r="M129" s="93">
        <v>4.4000000000000004</v>
      </c>
      <c r="N129" s="93">
        <v>6.9</v>
      </c>
      <c r="O129" s="93">
        <v>3.5</v>
      </c>
      <c r="P129" s="93">
        <v>-3.6</v>
      </c>
      <c r="Q129" s="93">
        <v>2.2000000000000002</v>
      </c>
      <c r="R129" s="93">
        <v>-2.4</v>
      </c>
      <c r="S129" s="93">
        <v>-6.2</v>
      </c>
      <c r="T129" s="93">
        <v>-3.5</v>
      </c>
      <c r="U129" s="93">
        <v>3.2</v>
      </c>
      <c r="V129" s="93">
        <v>4.9000000000000004</v>
      </c>
      <c r="W129" s="93">
        <v>2.4</v>
      </c>
      <c r="X129" s="93">
        <v>1</v>
      </c>
    </row>
    <row r="130" spans="1:24" ht="18" customHeight="1" x14ac:dyDescent="0.35">
      <c r="A130" s="189" t="s">
        <v>127</v>
      </c>
      <c r="B130" s="93">
        <v>0.4</v>
      </c>
      <c r="C130" s="93">
        <v>0.5</v>
      </c>
      <c r="D130" s="93">
        <v>0.5</v>
      </c>
      <c r="E130" s="93">
        <v>0.2</v>
      </c>
      <c r="F130" s="93">
        <v>0</v>
      </c>
      <c r="G130" s="93">
        <v>0.3</v>
      </c>
      <c r="H130" s="93">
        <v>0.3</v>
      </c>
      <c r="I130" s="93">
        <v>0.4</v>
      </c>
      <c r="J130" s="93">
        <v>-20</v>
      </c>
      <c r="K130" s="93">
        <v>-20</v>
      </c>
      <c r="L130" s="93">
        <v>-20</v>
      </c>
      <c r="M130" s="93">
        <v>-20</v>
      </c>
      <c r="N130" s="93">
        <v>-20</v>
      </c>
      <c r="O130" s="93">
        <v>-25.9</v>
      </c>
      <c r="P130" s="93">
        <v>-25.7</v>
      </c>
      <c r="Q130" s="93">
        <v>-25.3</v>
      </c>
      <c r="R130" s="93">
        <v>-25.2</v>
      </c>
      <c r="S130" s="93">
        <v>-25.3</v>
      </c>
      <c r="T130" s="93">
        <v>-25.4</v>
      </c>
      <c r="U130" s="93">
        <v>-25.3</v>
      </c>
      <c r="V130" s="93">
        <v>-6.1</v>
      </c>
      <c r="W130" s="93">
        <v>-6.1</v>
      </c>
      <c r="X130" s="93">
        <v>-6.1</v>
      </c>
    </row>
    <row r="131" spans="1:24" ht="18" customHeight="1" x14ac:dyDescent="0.35">
      <c r="A131" s="189" t="s">
        <v>128</v>
      </c>
      <c r="B131" s="93">
        <v>-2.7</v>
      </c>
      <c r="C131" s="93">
        <v>-0.9</v>
      </c>
      <c r="D131" s="93">
        <v>-0.2</v>
      </c>
      <c r="E131" s="93">
        <v>3.5</v>
      </c>
      <c r="F131" s="93">
        <v>4</v>
      </c>
      <c r="G131" s="93">
        <v>5.5</v>
      </c>
      <c r="H131" s="93">
        <v>7.3</v>
      </c>
      <c r="I131" s="93">
        <v>7.3</v>
      </c>
      <c r="J131" s="93">
        <v>-0.3</v>
      </c>
      <c r="K131" s="93">
        <v>-2.4</v>
      </c>
      <c r="L131" s="93">
        <v>0.1</v>
      </c>
      <c r="M131" s="93">
        <v>-3.4</v>
      </c>
      <c r="N131" s="93">
        <v>-3.8</v>
      </c>
      <c r="O131" s="93">
        <v>-5.9</v>
      </c>
      <c r="P131" s="93">
        <v>-4.3</v>
      </c>
      <c r="Q131" s="93">
        <v>-7.4</v>
      </c>
      <c r="R131" s="93">
        <v>-6.3</v>
      </c>
      <c r="S131" s="93">
        <v>-6.6</v>
      </c>
      <c r="T131" s="93">
        <v>-10.9</v>
      </c>
      <c r="U131" s="93">
        <v>-9.1</v>
      </c>
      <c r="V131" s="93">
        <v>-4.2</v>
      </c>
      <c r="W131" s="93">
        <v>-2.9</v>
      </c>
      <c r="X131" s="93">
        <v>-5.8</v>
      </c>
    </row>
    <row r="132" spans="1:24" ht="18" customHeight="1" x14ac:dyDescent="0.35">
      <c r="A132" s="189" t="s">
        <v>129</v>
      </c>
      <c r="B132" s="93">
        <v>-0.6</v>
      </c>
      <c r="C132" s="93">
        <v>-0.7</v>
      </c>
      <c r="D132" s="93">
        <v>-0.5</v>
      </c>
      <c r="E132" s="93">
        <v>-0.1</v>
      </c>
      <c r="F132" s="93">
        <v>-0.2</v>
      </c>
      <c r="G132" s="93">
        <v>-0.3</v>
      </c>
      <c r="H132" s="93">
        <v>-2.1</v>
      </c>
      <c r="I132" s="93">
        <v>-2.2000000000000002</v>
      </c>
      <c r="J132" s="93">
        <v>-2.5</v>
      </c>
      <c r="K132" s="93">
        <v>-1.9</v>
      </c>
      <c r="L132" s="93">
        <v>-2</v>
      </c>
      <c r="M132" s="93">
        <v>-1.9</v>
      </c>
      <c r="N132" s="93">
        <v>2.2999999999999998</v>
      </c>
      <c r="O132" s="93">
        <v>2.5</v>
      </c>
      <c r="P132" s="93">
        <v>2.4</v>
      </c>
      <c r="Q132" s="93">
        <v>2.5</v>
      </c>
      <c r="R132" s="93">
        <v>2.6</v>
      </c>
      <c r="S132" s="93">
        <v>2.4</v>
      </c>
      <c r="T132" s="93">
        <v>4.3</v>
      </c>
      <c r="U132" s="93">
        <v>4.3</v>
      </c>
      <c r="V132" s="93">
        <v>4.4000000000000004</v>
      </c>
      <c r="W132" s="93">
        <v>3.3</v>
      </c>
      <c r="X132" s="93">
        <v>3.3</v>
      </c>
    </row>
    <row r="133" spans="1:24" ht="18" customHeight="1" x14ac:dyDescent="0.35">
      <c r="A133" s="189" t="s">
        <v>130</v>
      </c>
      <c r="B133" s="93">
        <v>0.6</v>
      </c>
      <c r="C133" s="93">
        <v>1</v>
      </c>
      <c r="D133" s="93">
        <v>1.3</v>
      </c>
      <c r="E133" s="93">
        <v>1.8</v>
      </c>
      <c r="F133" s="93">
        <v>1.6</v>
      </c>
      <c r="G133" s="93">
        <v>2.5</v>
      </c>
      <c r="H133" s="93">
        <v>1.4</v>
      </c>
      <c r="I133" s="93">
        <v>1.2</v>
      </c>
      <c r="J133" s="93">
        <v>1.2</v>
      </c>
      <c r="K133" s="93">
        <v>1.3</v>
      </c>
      <c r="L133" s="93">
        <v>1.7</v>
      </c>
      <c r="M133" s="93">
        <v>1.3</v>
      </c>
      <c r="N133" s="93">
        <v>2.9</v>
      </c>
      <c r="O133" s="93">
        <v>3.4</v>
      </c>
      <c r="P133" s="93">
        <v>2.7</v>
      </c>
      <c r="Q133" s="93">
        <v>1.6</v>
      </c>
      <c r="R133" s="93">
        <v>1.1000000000000001</v>
      </c>
      <c r="S133" s="93">
        <v>1</v>
      </c>
      <c r="T133" s="93">
        <v>1</v>
      </c>
      <c r="U133" s="93">
        <v>1.2</v>
      </c>
      <c r="V133" s="93">
        <v>0.6</v>
      </c>
      <c r="W133" s="93">
        <v>0.1</v>
      </c>
      <c r="X133" s="93">
        <v>-0.4</v>
      </c>
    </row>
    <row r="134" spans="1:24" ht="18" customHeight="1" x14ac:dyDescent="0.35">
      <c r="A134" s="189" t="s">
        <v>131</v>
      </c>
      <c r="B134" s="93">
        <v>3.4</v>
      </c>
      <c r="C134" s="93">
        <v>3.7</v>
      </c>
      <c r="D134" s="93">
        <v>4</v>
      </c>
      <c r="E134" s="93">
        <v>4.3</v>
      </c>
      <c r="F134" s="93">
        <v>4.2</v>
      </c>
      <c r="G134" s="93">
        <v>4</v>
      </c>
      <c r="H134" s="93">
        <v>3.2</v>
      </c>
      <c r="I134" s="93">
        <v>3.5</v>
      </c>
      <c r="J134" s="93">
        <v>4.4000000000000004</v>
      </c>
      <c r="K134" s="93">
        <v>4.2</v>
      </c>
      <c r="L134" s="93">
        <v>4.4000000000000004</v>
      </c>
      <c r="M134" s="93">
        <v>3.7</v>
      </c>
      <c r="N134" s="93">
        <v>3.5</v>
      </c>
      <c r="O134" s="93">
        <v>3.6</v>
      </c>
      <c r="P134" s="93">
        <v>3.1</v>
      </c>
      <c r="Q134" s="93">
        <v>3</v>
      </c>
      <c r="R134" s="93">
        <v>3.3</v>
      </c>
      <c r="S134" s="93">
        <v>3.2</v>
      </c>
      <c r="T134" s="93">
        <v>3.5</v>
      </c>
      <c r="U134" s="93">
        <v>3.3</v>
      </c>
      <c r="V134" s="93">
        <v>3.2</v>
      </c>
      <c r="W134" s="93">
        <v>3.3</v>
      </c>
      <c r="X134" s="93">
        <v>2.7</v>
      </c>
    </row>
    <row r="135" spans="1:24" ht="18" customHeight="1" x14ac:dyDescent="0.35">
      <c r="A135" s="189" t="s">
        <v>132</v>
      </c>
      <c r="B135" s="93">
        <v>0.8</v>
      </c>
      <c r="C135" s="93">
        <v>1</v>
      </c>
      <c r="D135" s="93">
        <v>1.2</v>
      </c>
      <c r="E135" s="93">
        <v>1.6</v>
      </c>
      <c r="F135" s="93">
        <v>1.4</v>
      </c>
      <c r="G135" s="93">
        <v>1.4</v>
      </c>
      <c r="H135" s="93">
        <v>1.5</v>
      </c>
      <c r="I135" s="93">
        <v>1.6</v>
      </c>
      <c r="J135" s="93">
        <v>2</v>
      </c>
      <c r="K135" s="93">
        <v>2.1</v>
      </c>
      <c r="L135" s="93">
        <v>2</v>
      </c>
      <c r="M135" s="93">
        <v>2.2000000000000002</v>
      </c>
      <c r="N135" s="93">
        <v>2.4</v>
      </c>
      <c r="O135" s="93">
        <v>2.2000000000000002</v>
      </c>
      <c r="P135" s="93">
        <v>2.4</v>
      </c>
      <c r="Q135" s="93">
        <v>2.1</v>
      </c>
      <c r="R135" s="93">
        <v>2.2000000000000002</v>
      </c>
      <c r="S135" s="93">
        <v>2.1</v>
      </c>
      <c r="T135" s="93">
        <v>2.4</v>
      </c>
      <c r="U135" s="93">
        <v>2.2999999999999998</v>
      </c>
      <c r="V135" s="93">
        <v>2.4</v>
      </c>
      <c r="W135" s="93">
        <v>2.9</v>
      </c>
      <c r="X135" s="93">
        <v>2.6</v>
      </c>
    </row>
    <row r="136" spans="1:24" ht="18" customHeight="1" x14ac:dyDescent="0.35">
      <c r="A136" s="189" t="s">
        <v>133</v>
      </c>
      <c r="B136" s="93">
        <v>1.2</v>
      </c>
      <c r="C136" s="93">
        <v>1.2</v>
      </c>
      <c r="D136" s="93">
        <v>1.2</v>
      </c>
      <c r="E136" s="93">
        <v>1.2</v>
      </c>
      <c r="F136" s="93">
        <v>1.2</v>
      </c>
      <c r="G136" s="93">
        <v>1.2</v>
      </c>
      <c r="H136" s="93">
        <v>1.2</v>
      </c>
      <c r="I136" s="93">
        <v>1.2</v>
      </c>
      <c r="J136" s="93">
        <v>2.2000000000000002</v>
      </c>
      <c r="K136" s="93">
        <v>3.4</v>
      </c>
      <c r="L136" s="93">
        <v>3.3</v>
      </c>
      <c r="M136" s="93">
        <v>3.3</v>
      </c>
      <c r="N136" s="93">
        <v>3.3</v>
      </c>
      <c r="O136" s="93">
        <v>3.3</v>
      </c>
      <c r="P136" s="93">
        <v>3.3</v>
      </c>
      <c r="Q136" s="93">
        <v>3.3</v>
      </c>
      <c r="R136" s="93">
        <v>3.3</v>
      </c>
      <c r="S136" s="93">
        <v>3.3</v>
      </c>
      <c r="T136" s="93">
        <v>3.3</v>
      </c>
      <c r="U136" s="93">
        <v>3.3</v>
      </c>
      <c r="V136" s="93">
        <v>4.0999999999999996</v>
      </c>
      <c r="W136" s="93">
        <v>3.1</v>
      </c>
      <c r="X136" s="93">
        <v>3.1</v>
      </c>
    </row>
    <row r="137" spans="1:24" ht="18" customHeight="1" x14ac:dyDescent="0.35">
      <c r="A137" s="189" t="s">
        <v>134</v>
      </c>
      <c r="B137" s="93">
        <v>2</v>
      </c>
      <c r="C137" s="93">
        <v>2</v>
      </c>
      <c r="D137" s="93">
        <v>2</v>
      </c>
      <c r="E137" s="93">
        <v>2</v>
      </c>
      <c r="F137" s="93">
        <v>2</v>
      </c>
      <c r="G137" s="93">
        <v>2</v>
      </c>
      <c r="H137" s="93">
        <v>2</v>
      </c>
      <c r="I137" s="93">
        <v>2</v>
      </c>
      <c r="J137" s="93">
        <v>3</v>
      </c>
      <c r="K137" s="93">
        <v>3.8</v>
      </c>
      <c r="L137" s="93">
        <v>3.8</v>
      </c>
      <c r="M137" s="93">
        <v>3</v>
      </c>
      <c r="N137" s="93">
        <v>3.7</v>
      </c>
      <c r="O137" s="93">
        <v>3.7</v>
      </c>
      <c r="P137" s="93">
        <v>3.7</v>
      </c>
      <c r="Q137" s="93">
        <v>3.7</v>
      </c>
      <c r="R137" s="93">
        <v>3.7</v>
      </c>
      <c r="S137" s="93">
        <v>3.7</v>
      </c>
      <c r="T137" s="93">
        <v>3.7</v>
      </c>
      <c r="U137" s="93">
        <v>3.7</v>
      </c>
      <c r="V137" s="93">
        <v>4.8</v>
      </c>
      <c r="W137" s="93">
        <v>4.4000000000000004</v>
      </c>
      <c r="X137" s="93">
        <v>4.4000000000000004</v>
      </c>
    </row>
    <row r="138" spans="1:24" ht="18" customHeight="1" x14ac:dyDescent="0.35">
      <c r="A138" s="189" t="s">
        <v>135</v>
      </c>
      <c r="B138" s="93">
        <v>0.8</v>
      </c>
      <c r="C138" s="93">
        <v>0.8</v>
      </c>
      <c r="D138" s="93">
        <v>0.8</v>
      </c>
      <c r="E138" s="93">
        <v>0.8</v>
      </c>
      <c r="F138" s="93">
        <v>0.8</v>
      </c>
      <c r="G138" s="93">
        <v>0.8</v>
      </c>
      <c r="H138" s="93">
        <v>0.8</v>
      </c>
      <c r="I138" s="93">
        <v>0.8</v>
      </c>
      <c r="J138" s="93">
        <v>0.8</v>
      </c>
      <c r="K138" s="93">
        <v>0.1</v>
      </c>
      <c r="L138" s="93">
        <v>0.1</v>
      </c>
      <c r="M138" s="93">
        <v>0.1</v>
      </c>
      <c r="N138" s="93">
        <v>0.1</v>
      </c>
      <c r="O138" s="93">
        <v>0.2</v>
      </c>
      <c r="P138" s="93">
        <v>0.2</v>
      </c>
      <c r="Q138" s="93">
        <v>0.2</v>
      </c>
      <c r="R138" s="93">
        <v>0.2</v>
      </c>
      <c r="S138" s="93">
        <v>0.2</v>
      </c>
      <c r="T138" s="93">
        <v>0.2</v>
      </c>
      <c r="U138" s="93">
        <v>0.2</v>
      </c>
      <c r="V138" s="93">
        <v>0.2</v>
      </c>
      <c r="W138" s="93">
        <v>2.4</v>
      </c>
      <c r="X138" s="93">
        <v>2.4</v>
      </c>
    </row>
    <row r="139" spans="1:24" ht="18" customHeight="1" x14ac:dyDescent="0.35">
      <c r="A139" s="189" t="s">
        <v>136</v>
      </c>
      <c r="B139" s="93">
        <v>1.3</v>
      </c>
      <c r="C139" s="93">
        <v>1.9</v>
      </c>
      <c r="D139" s="93">
        <v>2</v>
      </c>
      <c r="E139" s="93">
        <v>2.4</v>
      </c>
      <c r="F139" s="93">
        <v>3.1</v>
      </c>
      <c r="G139" s="93">
        <v>4</v>
      </c>
      <c r="H139" s="93">
        <v>4.5999999999999996</v>
      </c>
      <c r="I139" s="93">
        <v>4.8</v>
      </c>
      <c r="J139" s="93">
        <v>5.3</v>
      </c>
      <c r="K139" s="93">
        <v>5.7</v>
      </c>
      <c r="L139" s="93">
        <v>6.3</v>
      </c>
      <c r="M139" s="93">
        <v>6.5</v>
      </c>
      <c r="N139" s="93">
        <v>6.3</v>
      </c>
      <c r="O139" s="93">
        <v>5.9</v>
      </c>
      <c r="P139" s="93">
        <v>6</v>
      </c>
      <c r="Q139" s="93">
        <v>5.7</v>
      </c>
      <c r="R139" s="93">
        <v>5.2</v>
      </c>
      <c r="S139" s="93">
        <v>4.4000000000000004</v>
      </c>
      <c r="T139" s="93">
        <v>3.8</v>
      </c>
      <c r="U139" s="93">
        <v>3.6</v>
      </c>
      <c r="V139" s="93">
        <v>3.8</v>
      </c>
      <c r="W139" s="93">
        <v>3.7</v>
      </c>
      <c r="X139" s="93">
        <v>3.4</v>
      </c>
    </row>
    <row r="140" spans="1:24" ht="18" customHeight="1" x14ac:dyDescent="0.35">
      <c r="A140" s="189" t="s">
        <v>137</v>
      </c>
      <c r="B140" s="93">
        <v>0.8</v>
      </c>
      <c r="C140" s="93">
        <v>1.9</v>
      </c>
      <c r="D140" s="93">
        <v>2.9</v>
      </c>
      <c r="E140" s="93">
        <v>3.4</v>
      </c>
      <c r="F140" s="93">
        <v>4.3</v>
      </c>
      <c r="G140" s="93">
        <v>4.9000000000000004</v>
      </c>
      <c r="H140" s="93">
        <v>5.4</v>
      </c>
      <c r="I140" s="93">
        <v>6.1</v>
      </c>
      <c r="J140" s="93">
        <v>6.1</v>
      </c>
      <c r="K140" s="93">
        <v>7</v>
      </c>
      <c r="L140" s="93">
        <v>7.5</v>
      </c>
      <c r="M140" s="93">
        <v>8.1</v>
      </c>
      <c r="N140" s="93">
        <v>8.1</v>
      </c>
      <c r="O140" s="93">
        <v>7.7</v>
      </c>
      <c r="P140" s="93">
        <v>8</v>
      </c>
      <c r="Q140" s="93">
        <v>8.1999999999999993</v>
      </c>
      <c r="R140" s="93">
        <v>7.7</v>
      </c>
      <c r="S140" s="93">
        <v>6.8</v>
      </c>
      <c r="T140" s="93">
        <v>6.5</v>
      </c>
      <c r="U140" s="93">
        <v>6.1</v>
      </c>
      <c r="V140" s="93">
        <v>5.8</v>
      </c>
      <c r="W140" s="93">
        <v>4.7</v>
      </c>
      <c r="X140" s="93">
        <v>4.2</v>
      </c>
    </row>
    <row r="141" spans="1:24" ht="18" customHeight="1" x14ac:dyDescent="0.35">
      <c r="A141" s="189" t="s">
        <v>138</v>
      </c>
      <c r="B141" s="93">
        <v>3.1</v>
      </c>
      <c r="C141" s="93">
        <v>3.7</v>
      </c>
      <c r="D141" s="93">
        <v>4.2</v>
      </c>
      <c r="E141" s="93">
        <v>6.3</v>
      </c>
      <c r="F141" s="93">
        <v>6.6</v>
      </c>
      <c r="G141" s="93">
        <v>7.6</v>
      </c>
      <c r="H141" s="93">
        <v>8.4</v>
      </c>
      <c r="I141" s="93">
        <v>8.5</v>
      </c>
      <c r="J141" s="93">
        <v>8.3000000000000007</v>
      </c>
      <c r="K141" s="93">
        <v>8.1999999999999993</v>
      </c>
      <c r="L141" s="93">
        <v>7.8</v>
      </c>
      <c r="M141" s="93">
        <v>8.3000000000000007</v>
      </c>
      <c r="N141" s="93">
        <v>7.2</v>
      </c>
      <c r="O141" s="93">
        <v>7.7</v>
      </c>
      <c r="P141" s="93">
        <v>8.1999999999999993</v>
      </c>
      <c r="Q141" s="93">
        <v>8.1</v>
      </c>
      <c r="R141" s="93">
        <v>7.9</v>
      </c>
      <c r="S141" s="93">
        <v>8.1</v>
      </c>
      <c r="T141" s="93">
        <v>8.9</v>
      </c>
      <c r="U141" s="93">
        <v>8.6999999999999993</v>
      </c>
      <c r="V141" s="93">
        <v>7.5</v>
      </c>
      <c r="W141" s="93">
        <v>6.8</v>
      </c>
      <c r="X141" s="93">
        <v>6</v>
      </c>
    </row>
    <row r="142" spans="1:24" ht="18" customHeight="1" x14ac:dyDescent="0.35">
      <c r="A142" s="189" t="s">
        <v>139</v>
      </c>
      <c r="B142" s="93">
        <v>1.9</v>
      </c>
      <c r="C142" s="93">
        <v>2.4</v>
      </c>
      <c r="D142" s="93">
        <v>2.6</v>
      </c>
      <c r="E142" s="93">
        <v>2.8</v>
      </c>
      <c r="F142" s="93">
        <v>3</v>
      </c>
      <c r="G142" s="93">
        <v>3</v>
      </c>
      <c r="H142" s="93">
        <v>3.2</v>
      </c>
      <c r="I142" s="93">
        <v>3.3</v>
      </c>
      <c r="J142" s="93">
        <v>3.5</v>
      </c>
      <c r="K142" s="93">
        <v>3.6</v>
      </c>
      <c r="L142" s="93">
        <v>3.2</v>
      </c>
      <c r="M142" s="93">
        <v>3.1</v>
      </c>
      <c r="N142" s="93">
        <v>3.6</v>
      </c>
      <c r="O142" s="93">
        <v>3.9</v>
      </c>
      <c r="P142" s="93">
        <v>4</v>
      </c>
      <c r="Q142" s="93">
        <v>3.9</v>
      </c>
      <c r="R142" s="93">
        <v>3.7</v>
      </c>
      <c r="S142" s="93">
        <v>3.6</v>
      </c>
      <c r="T142" s="93">
        <v>3.6</v>
      </c>
      <c r="U142" s="93">
        <v>3.6</v>
      </c>
      <c r="V142" s="93">
        <v>3.6</v>
      </c>
      <c r="W142" s="93">
        <v>3.6</v>
      </c>
      <c r="X142" s="93">
        <v>3.5</v>
      </c>
    </row>
    <row r="143" spans="1:24" ht="18" customHeight="1" x14ac:dyDescent="0.3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S143" s="34"/>
      <c r="T143" s="34"/>
      <c r="U143" s="34"/>
      <c r="V143" s="34"/>
      <c r="W143" s="34"/>
      <c r="X143" s="34"/>
    </row>
    <row r="144" spans="1:24" ht="18" customHeight="1" x14ac:dyDescent="0.3">
      <c r="A144" s="38" t="s">
        <v>306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S144" s="34"/>
      <c r="T144" s="34"/>
      <c r="U144" s="34"/>
      <c r="V144" s="34"/>
      <c r="W144" s="34"/>
      <c r="X144" s="34"/>
    </row>
    <row r="145" spans="1:24" ht="18" customHeight="1" x14ac:dyDescent="0.3">
      <c r="A145" s="189" t="s">
        <v>228</v>
      </c>
      <c r="B145" s="95">
        <v>6.2</v>
      </c>
      <c r="C145" s="95">
        <v>7.8</v>
      </c>
      <c r="D145" s="95">
        <v>10.199999999999999</v>
      </c>
      <c r="E145" s="95">
        <v>8.4</v>
      </c>
      <c r="F145" s="95">
        <v>8.6</v>
      </c>
      <c r="G145" s="95">
        <v>10.199999999999999</v>
      </c>
      <c r="H145" s="95">
        <v>10.9</v>
      </c>
      <c r="I145" s="95">
        <v>10.9</v>
      </c>
      <c r="J145" s="95">
        <v>9</v>
      </c>
      <c r="K145" s="95">
        <v>7.2</v>
      </c>
      <c r="L145" s="95">
        <v>6.7</v>
      </c>
      <c r="M145" s="95">
        <v>5.5</v>
      </c>
      <c r="N145" s="95">
        <v>5.7</v>
      </c>
      <c r="O145" s="95">
        <v>6</v>
      </c>
      <c r="P145" s="95">
        <v>3</v>
      </c>
      <c r="Q145" s="95">
        <v>4</v>
      </c>
      <c r="R145" s="34">
        <v>3.1</v>
      </c>
      <c r="S145" s="34">
        <v>1.9</v>
      </c>
      <c r="T145" s="34">
        <v>2.4</v>
      </c>
      <c r="U145" s="34">
        <v>2.6</v>
      </c>
      <c r="V145" s="34">
        <v>3.5</v>
      </c>
      <c r="W145" s="34">
        <v>3.5</v>
      </c>
      <c r="X145" s="34">
        <v>3.5</v>
      </c>
    </row>
    <row r="146" spans="1:24" ht="18" customHeight="1" x14ac:dyDescent="0.35">
      <c r="A146" s="189" t="s">
        <v>84</v>
      </c>
      <c r="B146" s="307">
        <v>6</v>
      </c>
      <c r="C146" s="307">
        <v>8.8000000000000007</v>
      </c>
      <c r="D146" s="307">
        <v>10</v>
      </c>
      <c r="E146" s="307">
        <v>16.7</v>
      </c>
      <c r="F146" s="307">
        <v>18.7</v>
      </c>
      <c r="G146" s="307">
        <v>19.8</v>
      </c>
      <c r="H146" s="307">
        <v>22</v>
      </c>
      <c r="I146" s="307">
        <v>22</v>
      </c>
      <c r="J146" s="307">
        <v>23.5</v>
      </c>
      <c r="K146" s="307">
        <v>22.3</v>
      </c>
      <c r="L146" s="307">
        <v>24.5</v>
      </c>
      <c r="M146" s="307">
        <v>24.3</v>
      </c>
      <c r="N146" s="307">
        <v>24.4</v>
      </c>
      <c r="O146" s="307">
        <v>23.9</v>
      </c>
      <c r="P146" s="307">
        <v>22.8</v>
      </c>
      <c r="Q146" s="307">
        <v>16.3</v>
      </c>
      <c r="R146" s="307">
        <v>13.9</v>
      </c>
      <c r="S146" s="307">
        <v>13.5</v>
      </c>
      <c r="T146" s="307">
        <v>12.2</v>
      </c>
      <c r="U146" s="307">
        <v>11.5</v>
      </c>
      <c r="V146" s="307">
        <v>10.199999999999999</v>
      </c>
      <c r="W146" s="307">
        <v>10.4</v>
      </c>
      <c r="X146" s="307">
        <v>7.8</v>
      </c>
    </row>
    <row r="147" spans="1:24" ht="18" customHeight="1" x14ac:dyDescent="0.35">
      <c r="A147" s="189" t="s">
        <v>85</v>
      </c>
      <c r="B147" s="307">
        <v>6.3</v>
      </c>
      <c r="C147" s="307">
        <v>7.6</v>
      </c>
      <c r="D147" s="307">
        <v>7.8</v>
      </c>
      <c r="E147" s="307">
        <v>13.6</v>
      </c>
      <c r="F147" s="307">
        <v>15.4</v>
      </c>
      <c r="G147" s="307">
        <v>17.399999999999999</v>
      </c>
      <c r="H147" s="307">
        <v>17.899999999999999</v>
      </c>
      <c r="I147" s="307">
        <v>18.2</v>
      </c>
      <c r="J147" s="307">
        <v>17.100000000000001</v>
      </c>
      <c r="K147" s="307">
        <v>16.3</v>
      </c>
      <c r="L147" s="307">
        <v>15.7</v>
      </c>
      <c r="M147" s="307">
        <v>15.8</v>
      </c>
      <c r="N147" s="307">
        <v>15.4</v>
      </c>
      <c r="O147" s="307">
        <v>14.8</v>
      </c>
      <c r="P147" s="307">
        <v>14</v>
      </c>
      <c r="Q147" s="307">
        <v>8.6</v>
      </c>
      <c r="R147" s="307">
        <v>6.5</v>
      </c>
      <c r="S147" s="307">
        <v>4.5</v>
      </c>
      <c r="T147" s="307">
        <v>4.3</v>
      </c>
      <c r="U147" s="307">
        <v>4.3</v>
      </c>
      <c r="V147" s="307">
        <v>4.5999999999999996</v>
      </c>
      <c r="W147" s="307">
        <v>4</v>
      </c>
      <c r="X147" s="307">
        <v>3</v>
      </c>
    </row>
    <row r="148" spans="1:24" ht="18" customHeight="1" x14ac:dyDescent="0.35">
      <c r="A148" s="189" t="s">
        <v>86</v>
      </c>
      <c r="B148" s="307">
        <v>6.1</v>
      </c>
      <c r="C148" s="307">
        <v>5.6</v>
      </c>
      <c r="D148" s="307">
        <v>7.7</v>
      </c>
      <c r="E148" s="307">
        <v>9.8000000000000007</v>
      </c>
      <c r="F148" s="307">
        <v>10.6</v>
      </c>
      <c r="G148" s="307">
        <v>11.7</v>
      </c>
      <c r="H148" s="307">
        <v>13.1</v>
      </c>
      <c r="I148" s="307">
        <v>13.1</v>
      </c>
      <c r="J148" s="307">
        <v>13.1</v>
      </c>
      <c r="K148" s="307">
        <v>12.9</v>
      </c>
      <c r="L148" s="307">
        <v>11</v>
      </c>
      <c r="M148" s="307">
        <v>10.4</v>
      </c>
      <c r="N148" s="307">
        <v>11.6</v>
      </c>
      <c r="O148" s="307">
        <v>12.6</v>
      </c>
      <c r="P148" s="307">
        <v>11.8</v>
      </c>
      <c r="Q148" s="307">
        <v>9.3000000000000007</v>
      </c>
      <c r="R148" s="307">
        <v>8.4</v>
      </c>
      <c r="S148" s="307">
        <v>7.9</v>
      </c>
      <c r="T148" s="307">
        <v>6.6</v>
      </c>
      <c r="U148" s="307">
        <v>6.4</v>
      </c>
      <c r="V148" s="307">
        <v>7</v>
      </c>
      <c r="W148" s="307">
        <v>6.6</v>
      </c>
      <c r="X148" s="307">
        <v>7.3</v>
      </c>
    </row>
    <row r="149" spans="1:24" ht="18" customHeight="1" x14ac:dyDescent="0.35">
      <c r="A149" s="189" t="s">
        <v>87</v>
      </c>
      <c r="B149" s="307">
        <v>20.2</v>
      </c>
      <c r="C149" s="307">
        <v>12.8</v>
      </c>
      <c r="D149" s="307">
        <v>11.6</v>
      </c>
      <c r="E149" s="307">
        <v>14.9</v>
      </c>
      <c r="F149" s="307">
        <v>14.6</v>
      </c>
      <c r="G149" s="307">
        <v>15.2</v>
      </c>
      <c r="H149" s="307">
        <v>16.7</v>
      </c>
      <c r="I149" s="307">
        <v>14.4</v>
      </c>
      <c r="J149" s="307">
        <v>14.3</v>
      </c>
      <c r="K149" s="307">
        <v>12</v>
      </c>
      <c r="L149" s="307">
        <v>7.6</v>
      </c>
      <c r="M149" s="307">
        <v>4.9000000000000004</v>
      </c>
      <c r="N149" s="307">
        <v>5</v>
      </c>
      <c r="O149" s="307">
        <v>10.4</v>
      </c>
      <c r="P149" s="307">
        <v>11.9</v>
      </c>
      <c r="Q149" s="307">
        <v>9.3000000000000007</v>
      </c>
      <c r="R149" s="307">
        <v>9.3000000000000007</v>
      </c>
      <c r="S149" s="307">
        <v>7.8</v>
      </c>
      <c r="T149" s="307">
        <v>5.4</v>
      </c>
      <c r="U149" s="307">
        <v>5.7</v>
      </c>
      <c r="V149" s="307">
        <v>6.6</v>
      </c>
      <c r="W149" s="307">
        <v>8.9</v>
      </c>
      <c r="X149" s="307">
        <v>14.2</v>
      </c>
    </row>
    <row r="150" spans="1:24" ht="18" customHeight="1" x14ac:dyDescent="0.35">
      <c r="A150" s="189" t="s">
        <v>88</v>
      </c>
      <c r="B150" s="307">
        <v>-0.9</v>
      </c>
      <c r="C150" s="307">
        <v>0.4</v>
      </c>
      <c r="D150" s="307">
        <v>1.5</v>
      </c>
      <c r="E150" s="307">
        <v>5.9</v>
      </c>
      <c r="F150" s="307">
        <v>5.8</v>
      </c>
      <c r="G150" s="307">
        <v>6.7</v>
      </c>
      <c r="H150" s="307">
        <v>6.1</v>
      </c>
      <c r="I150" s="307">
        <v>7.9</v>
      </c>
      <c r="J150" s="307">
        <v>9.4</v>
      </c>
      <c r="K150" s="307">
        <v>9.8000000000000007</v>
      </c>
      <c r="L150" s="307">
        <v>11.8</v>
      </c>
      <c r="M150" s="307">
        <v>12.8</v>
      </c>
      <c r="N150" s="307">
        <v>14.2</v>
      </c>
      <c r="O150" s="307">
        <v>13.8</v>
      </c>
      <c r="P150" s="307">
        <v>16.8</v>
      </c>
      <c r="Q150" s="307">
        <v>15.5</v>
      </c>
      <c r="R150" s="307">
        <v>16</v>
      </c>
      <c r="S150" s="307">
        <v>15.8</v>
      </c>
      <c r="T150" s="307">
        <v>16.100000000000001</v>
      </c>
      <c r="U150" s="307">
        <v>15.8</v>
      </c>
      <c r="V150" s="307">
        <v>14.7</v>
      </c>
      <c r="W150" s="307">
        <v>14.8</v>
      </c>
      <c r="X150" s="307">
        <v>14.3</v>
      </c>
    </row>
    <row r="151" spans="1:24" ht="18" customHeight="1" x14ac:dyDescent="0.35">
      <c r="A151" s="189" t="s">
        <v>89</v>
      </c>
      <c r="B151" s="307">
        <v>7.4</v>
      </c>
      <c r="C151" s="307">
        <v>5.9</v>
      </c>
      <c r="D151" s="307">
        <v>5.7</v>
      </c>
      <c r="E151" s="307">
        <v>12.6</v>
      </c>
      <c r="F151" s="307">
        <v>13.3</v>
      </c>
      <c r="G151" s="307">
        <v>13.6</v>
      </c>
      <c r="H151" s="307">
        <v>16.7</v>
      </c>
      <c r="I151" s="307">
        <v>18.5</v>
      </c>
      <c r="J151" s="307">
        <v>19.2</v>
      </c>
      <c r="K151" s="307">
        <v>19</v>
      </c>
      <c r="L151" s="307">
        <v>17.2</v>
      </c>
      <c r="M151" s="307">
        <v>16.3</v>
      </c>
      <c r="N151" s="307">
        <v>14.3</v>
      </c>
      <c r="O151" s="307">
        <v>14</v>
      </c>
      <c r="P151" s="307">
        <v>11.8</v>
      </c>
      <c r="Q151" s="307">
        <v>6</v>
      </c>
      <c r="R151" s="307">
        <v>7.2</v>
      </c>
      <c r="S151" s="307">
        <v>6.8</v>
      </c>
      <c r="T151" s="307">
        <v>3.8</v>
      </c>
      <c r="U151" s="307">
        <v>3</v>
      </c>
      <c r="V151" s="307">
        <v>2.6</v>
      </c>
      <c r="W151" s="307">
        <v>2.8</v>
      </c>
      <c r="X151" s="307">
        <v>2.2000000000000002</v>
      </c>
    </row>
    <row r="152" spans="1:24" ht="18" customHeight="1" x14ac:dyDescent="0.35">
      <c r="A152" s="189" t="s">
        <v>90</v>
      </c>
      <c r="B152" s="307">
        <v>1.4</v>
      </c>
      <c r="C152" s="307">
        <v>1.5</v>
      </c>
      <c r="D152" s="307">
        <v>2.9</v>
      </c>
      <c r="E152" s="307">
        <v>4.5</v>
      </c>
      <c r="F152" s="307">
        <v>5.0999999999999996</v>
      </c>
      <c r="G152" s="307">
        <v>7.1</v>
      </c>
      <c r="H152" s="307">
        <v>8.9</v>
      </c>
      <c r="I152" s="307">
        <v>8.6999999999999993</v>
      </c>
      <c r="J152" s="307">
        <v>9.6</v>
      </c>
      <c r="K152" s="307">
        <v>10.1</v>
      </c>
      <c r="L152" s="307">
        <v>10.199999999999999</v>
      </c>
      <c r="M152" s="307">
        <v>11.6</v>
      </c>
      <c r="N152" s="307">
        <v>13.2</v>
      </c>
      <c r="O152" s="307">
        <v>13.4</v>
      </c>
      <c r="P152" s="307">
        <v>13.8</v>
      </c>
      <c r="Q152" s="307">
        <v>13</v>
      </c>
      <c r="R152" s="307">
        <v>12.7</v>
      </c>
      <c r="S152" s="307">
        <v>11.4</v>
      </c>
      <c r="T152" s="307">
        <v>10.6</v>
      </c>
      <c r="U152" s="307">
        <v>10.4</v>
      </c>
      <c r="V152" s="307">
        <v>9.4</v>
      </c>
      <c r="W152" s="307">
        <v>8.5</v>
      </c>
      <c r="X152" s="307">
        <v>8.5</v>
      </c>
    </row>
    <row r="153" spans="1:24" ht="18" customHeight="1" x14ac:dyDescent="0.35">
      <c r="A153" s="189" t="s">
        <v>91</v>
      </c>
      <c r="B153" s="307">
        <v>3.4</v>
      </c>
      <c r="C153" s="307">
        <v>3.8</v>
      </c>
      <c r="D153" s="307">
        <v>7.1</v>
      </c>
      <c r="E153" s="307">
        <v>7.4</v>
      </c>
      <c r="F153" s="307">
        <v>8.1999999999999993</v>
      </c>
      <c r="G153" s="307">
        <v>8.9</v>
      </c>
      <c r="H153" s="307">
        <v>10.199999999999999</v>
      </c>
      <c r="I153" s="307">
        <v>10.1</v>
      </c>
      <c r="J153" s="307">
        <v>9.6999999999999993</v>
      </c>
      <c r="K153" s="307">
        <v>9.1</v>
      </c>
      <c r="L153" s="307">
        <v>10.1</v>
      </c>
      <c r="M153" s="307">
        <v>8</v>
      </c>
      <c r="N153" s="307">
        <v>8.8000000000000007</v>
      </c>
      <c r="O153" s="307">
        <v>9.3000000000000007</v>
      </c>
      <c r="P153" s="307">
        <v>6.2</v>
      </c>
      <c r="Q153" s="307">
        <v>8.6999999999999993</v>
      </c>
      <c r="R153" s="307">
        <v>5.6</v>
      </c>
      <c r="S153" s="307">
        <v>5.8</v>
      </c>
      <c r="T153" s="307">
        <v>5.2</v>
      </c>
      <c r="U153" s="307">
        <v>5.5</v>
      </c>
      <c r="V153" s="307">
        <v>6</v>
      </c>
      <c r="W153" s="307">
        <v>6.1</v>
      </c>
      <c r="X153" s="307">
        <v>5.7</v>
      </c>
    </row>
    <row r="154" spans="1:24" ht="18" customHeight="1" x14ac:dyDescent="0.35">
      <c r="A154" s="189" t="s">
        <v>310</v>
      </c>
      <c r="B154" s="307">
        <v>4.4000000000000004</v>
      </c>
      <c r="C154" s="307">
        <v>5.7</v>
      </c>
      <c r="D154" s="307">
        <v>6.2</v>
      </c>
      <c r="E154" s="307">
        <v>8.9</v>
      </c>
      <c r="F154" s="307">
        <v>9.4</v>
      </c>
      <c r="G154" s="307">
        <v>10.7</v>
      </c>
      <c r="H154" s="307">
        <v>12.2</v>
      </c>
      <c r="I154" s="307">
        <v>12.3</v>
      </c>
      <c r="J154" s="307">
        <v>12.5</v>
      </c>
      <c r="K154" s="307">
        <v>13.3</v>
      </c>
      <c r="L154" s="307">
        <v>15.1</v>
      </c>
      <c r="M154" s="307">
        <v>13.6</v>
      </c>
      <c r="N154" s="307">
        <v>14</v>
      </c>
      <c r="O154" s="307">
        <v>14</v>
      </c>
      <c r="P154" s="307">
        <v>14</v>
      </c>
      <c r="Q154" s="307">
        <v>12.1</v>
      </c>
      <c r="R154" s="307">
        <v>11.3</v>
      </c>
      <c r="S154" s="307">
        <v>10.3</v>
      </c>
      <c r="T154" s="307">
        <v>8.6</v>
      </c>
      <c r="U154" s="307">
        <v>9.4</v>
      </c>
      <c r="V154" s="307">
        <v>8.8000000000000007</v>
      </c>
      <c r="W154" s="307">
        <v>7.8</v>
      </c>
      <c r="X154" s="307">
        <v>5.8</v>
      </c>
    </row>
    <row r="155" spans="1:24" ht="18" customHeight="1" x14ac:dyDescent="0.35">
      <c r="A155" s="189" t="s">
        <v>93</v>
      </c>
      <c r="B155" s="307">
        <v>8.5</v>
      </c>
      <c r="C155" s="307">
        <v>9.1</v>
      </c>
      <c r="D155" s="307">
        <v>13.5</v>
      </c>
      <c r="E155" s="307">
        <v>27.4</v>
      </c>
      <c r="F155" s="307">
        <v>27.4</v>
      </c>
      <c r="G155" s="307">
        <v>24.8</v>
      </c>
      <c r="H155" s="307">
        <v>22.1</v>
      </c>
      <c r="I155" s="307">
        <v>24.3</v>
      </c>
      <c r="J155" s="307">
        <v>24.1</v>
      </c>
      <c r="K155" s="307">
        <v>24</v>
      </c>
      <c r="L155" s="307">
        <v>26.5</v>
      </c>
      <c r="M155" s="307">
        <v>28.6</v>
      </c>
      <c r="N155" s="307">
        <v>25.9</v>
      </c>
      <c r="O155" s="307">
        <v>25.4</v>
      </c>
      <c r="P155" s="307">
        <v>22.8</v>
      </c>
      <c r="Q155" s="307">
        <v>11.9</v>
      </c>
      <c r="R155" s="307">
        <v>11.4</v>
      </c>
      <c r="S155" s="307">
        <v>10.5</v>
      </c>
      <c r="T155" s="307">
        <v>10.9</v>
      </c>
      <c r="U155" s="307">
        <v>9.9</v>
      </c>
      <c r="V155" s="307">
        <v>9.6999999999999993</v>
      </c>
      <c r="W155" s="307">
        <v>8.6999999999999993</v>
      </c>
      <c r="X155" s="307">
        <v>5.8</v>
      </c>
    </row>
    <row r="156" spans="1:24" ht="18" customHeight="1" x14ac:dyDescent="0.35">
      <c r="A156" s="189" t="s">
        <v>94</v>
      </c>
      <c r="B156" s="307">
        <v>6.5</v>
      </c>
      <c r="C156" s="307">
        <v>9.6999999999999993</v>
      </c>
      <c r="D156" s="307">
        <v>12.7</v>
      </c>
      <c r="E156" s="307">
        <v>14.9</v>
      </c>
      <c r="F156" s="307">
        <v>19.399999999999999</v>
      </c>
      <c r="G156" s="307">
        <v>22.7</v>
      </c>
      <c r="H156" s="307">
        <v>25</v>
      </c>
      <c r="I156" s="307">
        <v>28.3</v>
      </c>
      <c r="J156" s="307">
        <v>25.3</v>
      </c>
      <c r="K156" s="307">
        <v>24.3</v>
      </c>
      <c r="L156" s="307">
        <v>32.5</v>
      </c>
      <c r="M156" s="307">
        <v>38.299999999999997</v>
      </c>
      <c r="N156" s="307">
        <v>32.9</v>
      </c>
      <c r="O156" s="307">
        <v>33.799999999999997</v>
      </c>
      <c r="P156" s="307">
        <v>30.3</v>
      </c>
      <c r="Q156" s="307">
        <v>27.4</v>
      </c>
      <c r="R156" s="307">
        <v>23.1</v>
      </c>
      <c r="S156" s="307">
        <v>19</v>
      </c>
      <c r="T156" s="307">
        <v>17.600000000000001</v>
      </c>
      <c r="U156" s="307">
        <v>12.1</v>
      </c>
      <c r="V156" s="307">
        <v>12.1</v>
      </c>
      <c r="W156" s="307">
        <v>10.7</v>
      </c>
      <c r="X156" s="307">
        <v>3</v>
      </c>
    </row>
    <row r="157" spans="1:24" ht="18" customHeight="1" x14ac:dyDescent="0.35">
      <c r="A157" s="189" t="s">
        <v>95</v>
      </c>
      <c r="B157" s="307">
        <v>3.3</v>
      </c>
      <c r="C157" s="307">
        <v>4.4000000000000004</v>
      </c>
      <c r="D157" s="307">
        <v>5.9</v>
      </c>
      <c r="E157" s="307">
        <v>9</v>
      </c>
      <c r="F157" s="307">
        <v>11.3</v>
      </c>
      <c r="G157" s="307">
        <v>12.1</v>
      </c>
      <c r="H157" s="307">
        <v>14.4</v>
      </c>
      <c r="I157" s="307">
        <v>16.3</v>
      </c>
      <c r="J157" s="307">
        <v>17</v>
      </c>
      <c r="K157" s="307">
        <v>19.600000000000001</v>
      </c>
      <c r="L157" s="307">
        <v>22.5</v>
      </c>
      <c r="M157" s="307">
        <v>24.7</v>
      </c>
      <c r="N157" s="307">
        <v>24.7</v>
      </c>
      <c r="O157" s="307">
        <v>22.6</v>
      </c>
      <c r="P157" s="307">
        <v>22.1</v>
      </c>
      <c r="Q157" s="307">
        <v>18.600000000000001</v>
      </c>
      <c r="R157" s="307">
        <v>15.2</v>
      </c>
      <c r="S157" s="307">
        <v>15.4</v>
      </c>
      <c r="T157" s="307">
        <v>13.2</v>
      </c>
      <c r="U157" s="307">
        <v>12.3</v>
      </c>
      <c r="V157" s="307">
        <v>11.2</v>
      </c>
      <c r="W157" s="307">
        <v>8.5</v>
      </c>
      <c r="X157" s="307">
        <v>5.9</v>
      </c>
    </row>
    <row r="158" spans="1:24" ht="18" customHeight="1" x14ac:dyDescent="0.35">
      <c r="A158" s="189" t="s">
        <v>96</v>
      </c>
      <c r="B158" s="307">
        <v>28.8</v>
      </c>
      <c r="C158" s="307">
        <v>29.8</v>
      </c>
      <c r="D158" s="307">
        <v>31.8</v>
      </c>
      <c r="E158" s="307">
        <v>48.6</v>
      </c>
      <c r="F158" s="307">
        <v>45.8</v>
      </c>
      <c r="G158" s="307">
        <v>38.5</v>
      </c>
      <c r="H158" s="307">
        <v>27.5</v>
      </c>
      <c r="I158" s="307">
        <v>22.3</v>
      </c>
      <c r="J158" s="307">
        <v>23.5</v>
      </c>
      <c r="K158" s="307">
        <v>23</v>
      </c>
      <c r="L158" s="307">
        <v>32</v>
      </c>
      <c r="M158" s="307">
        <v>39.5</v>
      </c>
      <c r="N158" s="307">
        <v>31.2</v>
      </c>
      <c r="O158" s="307">
        <v>33.299999999999997</v>
      </c>
      <c r="P158" s="307">
        <v>27.2</v>
      </c>
      <c r="Q158" s="307">
        <v>11.9</v>
      </c>
      <c r="R158" s="307">
        <v>10.9</v>
      </c>
      <c r="S158" s="307">
        <v>15.4</v>
      </c>
      <c r="T158" s="307">
        <v>19.8</v>
      </c>
      <c r="U158" s="307">
        <v>31.5</v>
      </c>
      <c r="V158" s="307">
        <v>42.2</v>
      </c>
      <c r="W158" s="307">
        <v>50.6</v>
      </c>
      <c r="X158" s="307">
        <v>43.5</v>
      </c>
    </row>
    <row r="159" spans="1:24" ht="18" customHeight="1" x14ac:dyDescent="0.35">
      <c r="A159" s="189" t="s">
        <v>97</v>
      </c>
      <c r="B159" s="307">
        <v>13.5</v>
      </c>
      <c r="C159" s="307">
        <v>8.1999999999999993</v>
      </c>
      <c r="D159" s="307">
        <v>7.5</v>
      </c>
      <c r="E159" s="307">
        <v>12.1</v>
      </c>
      <c r="F159" s="307">
        <v>11</v>
      </c>
      <c r="G159" s="307">
        <v>20.7</v>
      </c>
      <c r="H159" s="307">
        <v>16.2</v>
      </c>
      <c r="I159" s="307">
        <v>11.5</v>
      </c>
      <c r="J159" s="307">
        <v>9.6999999999999993</v>
      </c>
      <c r="K159" s="307">
        <v>14.9</v>
      </c>
      <c r="L159" s="307">
        <v>9.3000000000000007</v>
      </c>
      <c r="M159" s="307">
        <v>6.1</v>
      </c>
      <c r="N159" s="307">
        <v>3.3</v>
      </c>
      <c r="O159" s="307">
        <v>7</v>
      </c>
      <c r="P159" s="307">
        <v>5</v>
      </c>
      <c r="Q159" s="307">
        <v>1.6</v>
      </c>
      <c r="R159" s="307">
        <v>2.8</v>
      </c>
      <c r="S159" s="307">
        <v>-5.0999999999999996</v>
      </c>
      <c r="T159" s="307">
        <v>12.5</v>
      </c>
      <c r="U159" s="307">
        <v>10.1</v>
      </c>
      <c r="V159" s="307">
        <v>12.7</v>
      </c>
      <c r="W159" s="307">
        <v>9.9</v>
      </c>
      <c r="X159" s="307">
        <v>12</v>
      </c>
    </row>
    <row r="160" spans="1:24" ht="18" customHeight="1" x14ac:dyDescent="0.35">
      <c r="A160" s="189" t="s">
        <v>98</v>
      </c>
      <c r="B160" s="307">
        <v>2.2000000000000002</v>
      </c>
      <c r="C160" s="307">
        <v>4.3</v>
      </c>
      <c r="D160" s="307">
        <v>5.4</v>
      </c>
      <c r="E160" s="307">
        <v>6.8</v>
      </c>
      <c r="F160" s="307">
        <v>6.9</v>
      </c>
      <c r="G160" s="307">
        <v>7.1</v>
      </c>
      <c r="H160" s="307">
        <v>8.1999999999999993</v>
      </c>
      <c r="I160" s="307">
        <v>7.9</v>
      </c>
      <c r="J160" s="307">
        <v>7.9</v>
      </c>
      <c r="K160" s="307">
        <v>8.1</v>
      </c>
      <c r="L160" s="307">
        <v>8.8000000000000007</v>
      </c>
      <c r="M160" s="307">
        <v>9.1</v>
      </c>
      <c r="N160" s="307">
        <v>7.3</v>
      </c>
      <c r="O160" s="307">
        <v>6.5</v>
      </c>
      <c r="P160" s="307">
        <v>6.2</v>
      </c>
      <c r="Q160" s="307">
        <v>5.9</v>
      </c>
      <c r="R160" s="307">
        <v>4.8</v>
      </c>
      <c r="S160" s="307">
        <v>5</v>
      </c>
      <c r="T160" s="307">
        <v>4.3</v>
      </c>
      <c r="U160" s="307">
        <v>3.7</v>
      </c>
      <c r="V160" s="307">
        <v>3.5</v>
      </c>
      <c r="W160" s="307">
        <v>2.7</v>
      </c>
      <c r="X160" s="307">
        <v>1</v>
      </c>
    </row>
    <row r="161" spans="1:24" ht="18" customHeight="1" x14ac:dyDescent="0.35">
      <c r="A161" s="189" t="s">
        <v>99</v>
      </c>
      <c r="B161" s="307">
        <v>-0.7</v>
      </c>
      <c r="C161" s="307">
        <v>5.4</v>
      </c>
      <c r="D161" s="307">
        <v>8.3000000000000007</v>
      </c>
      <c r="E161" s="307">
        <v>12.1</v>
      </c>
      <c r="F161" s="307">
        <v>11.2</v>
      </c>
      <c r="G161" s="307">
        <v>19.5</v>
      </c>
      <c r="H161" s="307">
        <v>20.399999999999999</v>
      </c>
      <c r="I161" s="307">
        <v>20.7</v>
      </c>
      <c r="J161" s="307">
        <v>19.600000000000001</v>
      </c>
      <c r="K161" s="307">
        <v>27.5</v>
      </c>
      <c r="L161" s="307">
        <v>15.7</v>
      </c>
      <c r="M161" s="307">
        <v>12.5</v>
      </c>
      <c r="N161" s="307">
        <v>12.3</v>
      </c>
      <c r="O161" s="307">
        <v>22.1</v>
      </c>
      <c r="P161" s="307">
        <v>24.8</v>
      </c>
      <c r="Q161" s="307">
        <v>12</v>
      </c>
      <c r="R161" s="307">
        <v>12.3</v>
      </c>
      <c r="S161" s="307">
        <v>5.7</v>
      </c>
      <c r="T161" s="307">
        <v>3.1</v>
      </c>
      <c r="U161" s="307">
        <v>7.7</v>
      </c>
      <c r="V161" s="307">
        <v>12.8</v>
      </c>
      <c r="W161" s="307">
        <v>4</v>
      </c>
      <c r="X161" s="307">
        <v>15.8</v>
      </c>
    </row>
    <row r="162" spans="1:24" ht="18" customHeight="1" x14ac:dyDescent="0.35">
      <c r="A162" s="189" t="s">
        <v>100</v>
      </c>
      <c r="B162" s="307">
        <v>1.2</v>
      </c>
      <c r="C162" s="307">
        <v>5.5</v>
      </c>
      <c r="D162" s="307">
        <v>7.7</v>
      </c>
      <c r="E162" s="307">
        <v>10.4</v>
      </c>
      <c r="F162" s="307">
        <v>10.9</v>
      </c>
      <c r="G162" s="307">
        <v>12.1</v>
      </c>
      <c r="H162" s="307">
        <v>13.2</v>
      </c>
      <c r="I162" s="307">
        <v>13.6</v>
      </c>
      <c r="J162" s="307">
        <v>14.4</v>
      </c>
      <c r="K162" s="307">
        <v>15.8</v>
      </c>
      <c r="L162" s="307">
        <v>17.7</v>
      </c>
      <c r="M162" s="307">
        <v>18.399999999999999</v>
      </c>
      <c r="N162" s="307">
        <v>20</v>
      </c>
      <c r="O162" s="307">
        <v>18.8</v>
      </c>
      <c r="P162" s="307">
        <v>18.100000000000001</v>
      </c>
      <c r="Q162" s="307">
        <v>15.8</v>
      </c>
      <c r="R162" s="307">
        <v>14.5</v>
      </c>
      <c r="S162" s="307">
        <v>14.5</v>
      </c>
      <c r="T162" s="307">
        <v>14.6</v>
      </c>
      <c r="U162" s="307">
        <v>13.5</v>
      </c>
      <c r="V162" s="307">
        <v>13.4</v>
      </c>
      <c r="W162" s="307">
        <v>12.4</v>
      </c>
      <c r="X162" s="307">
        <v>10.8</v>
      </c>
    </row>
    <row r="163" spans="1:24" ht="18" customHeight="1" x14ac:dyDescent="0.35">
      <c r="A163" s="189" t="s">
        <v>101</v>
      </c>
      <c r="B163" s="307">
        <v>5.7</v>
      </c>
      <c r="C163" s="307">
        <v>6.1</v>
      </c>
      <c r="D163" s="307">
        <v>7.2</v>
      </c>
      <c r="E163" s="307">
        <v>9.1</v>
      </c>
      <c r="F163" s="307">
        <v>12</v>
      </c>
      <c r="G163" s="307">
        <v>12.5</v>
      </c>
      <c r="H163" s="307">
        <v>16.5</v>
      </c>
      <c r="I163" s="307">
        <v>18.2</v>
      </c>
      <c r="J163" s="307">
        <v>19.899999999999999</v>
      </c>
      <c r="K163" s="307">
        <v>22.4</v>
      </c>
      <c r="L163" s="307">
        <v>22.4</v>
      </c>
      <c r="M163" s="307">
        <v>24.4</v>
      </c>
      <c r="N163" s="307">
        <v>21.1</v>
      </c>
      <c r="O163" s="307">
        <v>23.1</v>
      </c>
      <c r="P163" s="307">
        <v>22.9</v>
      </c>
      <c r="Q163" s="307">
        <v>19.5</v>
      </c>
      <c r="R163" s="307">
        <v>18.100000000000001</v>
      </c>
      <c r="S163" s="307">
        <v>18.600000000000001</v>
      </c>
      <c r="T163" s="307">
        <v>14.4</v>
      </c>
      <c r="U163" s="307">
        <v>11.9</v>
      </c>
      <c r="V163" s="307">
        <v>10.6</v>
      </c>
      <c r="W163" s="307">
        <v>7.8</v>
      </c>
      <c r="X163" s="307">
        <v>6.2</v>
      </c>
    </row>
    <row r="164" spans="1:24" ht="18" customHeight="1" x14ac:dyDescent="0.35">
      <c r="A164" s="189" t="s">
        <v>102</v>
      </c>
      <c r="B164" s="307">
        <v>5</v>
      </c>
      <c r="C164" s="307">
        <v>8.5</v>
      </c>
      <c r="D164" s="307">
        <v>11.6</v>
      </c>
      <c r="E164" s="307">
        <v>12.5</v>
      </c>
      <c r="F164" s="307">
        <v>10.4</v>
      </c>
      <c r="G164" s="307">
        <v>10.3</v>
      </c>
      <c r="H164" s="307">
        <v>10.6</v>
      </c>
      <c r="I164" s="307">
        <v>13.6</v>
      </c>
      <c r="J164" s="307">
        <v>12.6</v>
      </c>
      <c r="K164" s="307">
        <v>11.9</v>
      </c>
      <c r="L164" s="307">
        <v>9.5</v>
      </c>
      <c r="M164" s="307">
        <v>11.3</v>
      </c>
      <c r="N164" s="307">
        <v>11.4</v>
      </c>
      <c r="O164" s="307">
        <v>12.7</v>
      </c>
      <c r="P164" s="307">
        <v>10.6</v>
      </c>
      <c r="Q164" s="307">
        <v>9.5</v>
      </c>
      <c r="R164" s="307">
        <v>8.1999999999999993</v>
      </c>
      <c r="S164" s="307">
        <v>8.5</v>
      </c>
      <c r="T164" s="307">
        <v>7</v>
      </c>
      <c r="U164" s="307">
        <v>6.3</v>
      </c>
      <c r="V164" s="307">
        <v>7.1</v>
      </c>
      <c r="W164" s="307">
        <v>6.3</v>
      </c>
      <c r="X164" s="307">
        <v>7.1</v>
      </c>
    </row>
    <row r="165" spans="1:24" ht="18" customHeight="1" x14ac:dyDescent="0.35">
      <c r="A165" s="189" t="s">
        <v>103</v>
      </c>
      <c r="B165" s="307">
        <v>0.5</v>
      </c>
      <c r="C165" s="307">
        <v>1.8</v>
      </c>
      <c r="D165" s="307">
        <v>5.2</v>
      </c>
      <c r="E165" s="307">
        <v>4.2</v>
      </c>
      <c r="F165" s="307">
        <v>3.6</v>
      </c>
      <c r="G165" s="307">
        <v>6.3</v>
      </c>
      <c r="H165" s="307">
        <v>7.5</v>
      </c>
      <c r="I165" s="307">
        <v>8.1</v>
      </c>
      <c r="J165" s="307">
        <v>8.4</v>
      </c>
      <c r="K165" s="307">
        <v>40.700000000000003</v>
      </c>
      <c r="L165" s="307">
        <v>46.3</v>
      </c>
      <c r="M165" s="307">
        <v>45.9</v>
      </c>
      <c r="N165" s="307">
        <v>45.5</v>
      </c>
      <c r="O165" s="307">
        <v>46.7</v>
      </c>
      <c r="P165" s="307">
        <v>43</v>
      </c>
      <c r="Q165" s="307">
        <v>43.4</v>
      </c>
      <c r="R165" s="307">
        <v>45.2</v>
      </c>
      <c r="S165" s="307">
        <v>41.8</v>
      </c>
      <c r="T165" s="307">
        <v>41.1</v>
      </c>
      <c r="U165" s="307">
        <v>40.6</v>
      </c>
      <c r="V165" s="307">
        <v>40</v>
      </c>
      <c r="W165" s="307">
        <v>10.5</v>
      </c>
      <c r="X165" s="307">
        <v>6</v>
      </c>
    </row>
    <row r="166" spans="1:24" ht="18" customHeight="1" x14ac:dyDescent="0.35">
      <c r="A166" s="189" t="s">
        <v>104</v>
      </c>
      <c r="B166" s="307">
        <v>0.7</v>
      </c>
      <c r="C166" s="307">
        <v>2.8</v>
      </c>
      <c r="D166" s="307">
        <v>5.8</v>
      </c>
      <c r="E166" s="307">
        <v>8.1</v>
      </c>
      <c r="F166" s="307">
        <v>9.1</v>
      </c>
      <c r="G166" s="307">
        <v>9.1999999999999993</v>
      </c>
      <c r="H166" s="307">
        <v>10.8</v>
      </c>
      <c r="I166" s="307">
        <v>10.8</v>
      </c>
      <c r="J166" s="307">
        <v>12.3</v>
      </c>
      <c r="K166" s="307">
        <v>13.3</v>
      </c>
      <c r="L166" s="307">
        <v>13.4</v>
      </c>
      <c r="M166" s="307">
        <v>14.8</v>
      </c>
      <c r="N166" s="307">
        <v>16.100000000000001</v>
      </c>
      <c r="O166" s="307">
        <v>16.5</v>
      </c>
      <c r="P166" s="307">
        <v>15.4</v>
      </c>
      <c r="Q166" s="307">
        <v>13.2</v>
      </c>
      <c r="R166" s="307">
        <v>12.4</v>
      </c>
      <c r="S166" s="307">
        <v>11.9</v>
      </c>
      <c r="T166" s="307">
        <v>10.8</v>
      </c>
      <c r="U166" s="307">
        <v>10.7</v>
      </c>
      <c r="V166" s="307">
        <v>10.1</v>
      </c>
      <c r="W166" s="307">
        <v>9.3000000000000007</v>
      </c>
      <c r="X166" s="307">
        <v>8.1</v>
      </c>
    </row>
    <row r="167" spans="1:24" ht="18" customHeight="1" x14ac:dyDescent="0.35">
      <c r="A167" s="189" t="s">
        <v>105</v>
      </c>
      <c r="B167" s="307">
        <v>3</v>
      </c>
      <c r="C167" s="307">
        <v>3.3</v>
      </c>
      <c r="D167" s="307">
        <v>4.4000000000000004</v>
      </c>
      <c r="E167" s="307">
        <v>5.3</v>
      </c>
      <c r="F167" s="307">
        <v>6.5</v>
      </c>
      <c r="G167" s="307">
        <v>8.5</v>
      </c>
      <c r="H167" s="307">
        <v>8.5</v>
      </c>
      <c r="I167" s="307">
        <v>9.8000000000000007</v>
      </c>
      <c r="J167" s="307">
        <v>8.1999999999999993</v>
      </c>
      <c r="K167" s="307">
        <v>8.9</v>
      </c>
      <c r="L167" s="307">
        <v>11.4</v>
      </c>
      <c r="M167" s="307">
        <v>12.9</v>
      </c>
      <c r="N167" s="307">
        <v>13.5</v>
      </c>
      <c r="O167" s="307">
        <v>18.100000000000001</v>
      </c>
      <c r="P167" s="307">
        <v>16.100000000000001</v>
      </c>
      <c r="Q167" s="307">
        <v>15.9</v>
      </c>
      <c r="R167" s="307">
        <v>13.9</v>
      </c>
      <c r="S167" s="307">
        <v>10.6</v>
      </c>
      <c r="T167" s="307">
        <v>12.5</v>
      </c>
      <c r="U167" s="307">
        <v>11.9</v>
      </c>
      <c r="V167" s="307">
        <v>12.3</v>
      </c>
      <c r="W167" s="307">
        <v>11.7</v>
      </c>
      <c r="X167" s="307">
        <v>8.1</v>
      </c>
    </row>
    <row r="168" spans="1:24" ht="18" customHeight="1" x14ac:dyDescent="0.35">
      <c r="A168" s="189" t="s">
        <v>106</v>
      </c>
      <c r="B168" s="307">
        <v>1.6</v>
      </c>
      <c r="C168" s="307">
        <v>3</v>
      </c>
      <c r="D168" s="307">
        <v>5</v>
      </c>
      <c r="E168" s="307">
        <v>6</v>
      </c>
      <c r="F168" s="307">
        <v>3.6</v>
      </c>
      <c r="G168" s="307">
        <v>5.7</v>
      </c>
      <c r="H168" s="307">
        <v>6.9</v>
      </c>
      <c r="I168" s="307">
        <v>7.9</v>
      </c>
      <c r="J168" s="307">
        <v>7.6</v>
      </c>
      <c r="K168" s="307">
        <v>9.4</v>
      </c>
      <c r="L168" s="307">
        <v>9.1</v>
      </c>
      <c r="M168" s="307">
        <v>8.6999999999999993</v>
      </c>
      <c r="N168" s="307">
        <v>8.9</v>
      </c>
      <c r="O168" s="307">
        <v>11.5</v>
      </c>
      <c r="P168" s="307">
        <v>11.4</v>
      </c>
      <c r="Q168" s="307">
        <v>10.3</v>
      </c>
      <c r="R168" s="307">
        <v>10.9</v>
      </c>
      <c r="S168" s="307">
        <v>10.199999999999999</v>
      </c>
      <c r="T168" s="307">
        <v>10</v>
      </c>
      <c r="U168" s="307">
        <v>6.3</v>
      </c>
      <c r="V168" s="307">
        <v>8.8000000000000007</v>
      </c>
      <c r="W168" s="307">
        <v>7</v>
      </c>
      <c r="X168" s="307">
        <v>7.5</v>
      </c>
    </row>
    <row r="169" spans="1:24" ht="18" customHeight="1" x14ac:dyDescent="0.35">
      <c r="A169" s="189" t="s">
        <v>107</v>
      </c>
      <c r="B169" s="307">
        <v>2.2999999999999998</v>
      </c>
      <c r="C169" s="307">
        <v>2.2999999999999998</v>
      </c>
      <c r="D169" s="307">
        <v>2.4</v>
      </c>
      <c r="E169" s="307">
        <v>2.4</v>
      </c>
      <c r="F169" s="307">
        <v>2.4</v>
      </c>
      <c r="G169" s="307">
        <v>2.7</v>
      </c>
      <c r="H169" s="307">
        <v>2.7</v>
      </c>
      <c r="I169" s="307">
        <v>2.7</v>
      </c>
      <c r="J169" s="307">
        <v>1.9</v>
      </c>
      <c r="K169" s="307">
        <v>0.6</v>
      </c>
      <c r="L169" s="307">
        <v>0.9</v>
      </c>
      <c r="M169" s="307">
        <v>5.8</v>
      </c>
      <c r="N169" s="307">
        <v>7.1</v>
      </c>
      <c r="O169" s="307">
        <v>7.1</v>
      </c>
      <c r="P169" s="307">
        <v>7.1</v>
      </c>
      <c r="Q169" s="307">
        <v>7.1</v>
      </c>
      <c r="R169" s="307">
        <v>7.1</v>
      </c>
      <c r="S169" s="307">
        <v>6.7</v>
      </c>
      <c r="T169" s="307">
        <v>6.9</v>
      </c>
      <c r="U169" s="307">
        <v>7.2</v>
      </c>
      <c r="V169" s="307">
        <v>7.2</v>
      </c>
      <c r="W169" s="307">
        <v>7.4</v>
      </c>
      <c r="X169" s="307">
        <v>6.9</v>
      </c>
    </row>
    <row r="170" spans="1:24" ht="18" customHeight="1" x14ac:dyDescent="0.35">
      <c r="A170" s="189" t="s">
        <v>108</v>
      </c>
      <c r="B170" s="307">
        <v>1.1000000000000001</v>
      </c>
      <c r="C170" s="307">
        <v>1.2</v>
      </c>
      <c r="D170" s="307">
        <v>0.1</v>
      </c>
      <c r="E170" s="307">
        <v>-0.1</v>
      </c>
      <c r="F170" s="307">
        <v>-0.7</v>
      </c>
      <c r="G170" s="307">
        <v>-1.3</v>
      </c>
      <c r="H170" s="307">
        <v>2.2000000000000002</v>
      </c>
      <c r="I170" s="307">
        <v>3.9</v>
      </c>
      <c r="J170" s="307">
        <v>2.6</v>
      </c>
      <c r="K170" s="307">
        <v>-1.8</v>
      </c>
      <c r="L170" s="307">
        <v>-3.7</v>
      </c>
      <c r="M170" s="307">
        <v>-0.1</v>
      </c>
      <c r="N170" s="307">
        <v>4.5</v>
      </c>
      <c r="O170" s="307">
        <v>4.7</v>
      </c>
      <c r="P170" s="307">
        <v>4.2</v>
      </c>
      <c r="Q170" s="307">
        <v>3.5</v>
      </c>
      <c r="R170" s="307">
        <v>2.4</v>
      </c>
      <c r="S170" s="307">
        <v>3.6</v>
      </c>
      <c r="T170" s="307">
        <v>4.5999999999999996</v>
      </c>
      <c r="U170" s="307">
        <v>5.2</v>
      </c>
      <c r="V170" s="307">
        <v>4.4000000000000004</v>
      </c>
      <c r="W170" s="307">
        <v>2.7</v>
      </c>
      <c r="X170" s="307">
        <v>5.6</v>
      </c>
    </row>
    <row r="171" spans="1:24" ht="18" customHeight="1" x14ac:dyDescent="0.35">
      <c r="A171" s="189" t="s">
        <v>109</v>
      </c>
      <c r="B171" s="307">
        <v>1.6</v>
      </c>
      <c r="C171" s="307">
        <v>1.5</v>
      </c>
      <c r="D171" s="307">
        <v>3.7</v>
      </c>
      <c r="E171" s="307">
        <v>-1.4</v>
      </c>
      <c r="F171" s="307">
        <v>-1.7</v>
      </c>
      <c r="G171" s="307">
        <v>-1.4</v>
      </c>
      <c r="H171" s="307">
        <v>3.7</v>
      </c>
      <c r="I171" s="307">
        <v>3.9</v>
      </c>
      <c r="J171" s="307">
        <v>4</v>
      </c>
      <c r="K171" s="307">
        <v>-0.1</v>
      </c>
      <c r="L171" s="307">
        <v>-3.2</v>
      </c>
      <c r="M171" s="307">
        <v>-0.8</v>
      </c>
      <c r="N171" s="307">
        <v>1.7</v>
      </c>
      <c r="O171" s="307">
        <v>2.4</v>
      </c>
      <c r="P171" s="307">
        <v>0.4</v>
      </c>
      <c r="Q171" s="307">
        <v>-1.3</v>
      </c>
      <c r="R171" s="307">
        <v>-0.7</v>
      </c>
      <c r="S171" s="307">
        <v>0</v>
      </c>
      <c r="T171" s="307">
        <v>0.6</v>
      </c>
      <c r="U171" s="307">
        <v>0.2</v>
      </c>
      <c r="V171" s="307">
        <v>1.1000000000000001</v>
      </c>
      <c r="W171" s="307">
        <v>1</v>
      </c>
      <c r="X171" s="307">
        <v>5</v>
      </c>
    </row>
    <row r="172" spans="1:24" ht="18" customHeight="1" x14ac:dyDescent="0.35">
      <c r="A172" s="189" t="s">
        <v>110</v>
      </c>
      <c r="B172" s="307">
        <v>2.7</v>
      </c>
      <c r="C172" s="307">
        <v>3.7</v>
      </c>
      <c r="D172" s="307">
        <v>7.7</v>
      </c>
      <c r="E172" s="307">
        <v>-2.1</v>
      </c>
      <c r="F172" s="307">
        <v>-2.2000000000000002</v>
      </c>
      <c r="G172" s="307">
        <v>-1.3</v>
      </c>
      <c r="H172" s="307">
        <v>2.6</v>
      </c>
      <c r="I172" s="307">
        <v>2.2999999999999998</v>
      </c>
      <c r="J172" s="307">
        <v>4.2</v>
      </c>
      <c r="K172" s="307">
        <v>-0.2</v>
      </c>
      <c r="L172" s="307">
        <v>1.1000000000000001</v>
      </c>
      <c r="M172" s="307">
        <v>0.8</v>
      </c>
      <c r="N172" s="307">
        <v>-1.8</v>
      </c>
      <c r="O172" s="307">
        <v>-2.9</v>
      </c>
      <c r="P172" s="307">
        <v>-4.0999999999999996</v>
      </c>
      <c r="Q172" s="307">
        <v>0.7</v>
      </c>
      <c r="R172" s="307">
        <v>1.3</v>
      </c>
      <c r="S172" s="307">
        <v>-1</v>
      </c>
      <c r="T172" s="307">
        <v>-1.8</v>
      </c>
      <c r="U172" s="307">
        <v>-1.1000000000000001</v>
      </c>
      <c r="V172" s="307">
        <v>-1.4</v>
      </c>
      <c r="W172" s="307">
        <v>-1.7</v>
      </c>
      <c r="X172" s="307">
        <v>1.2</v>
      </c>
    </row>
    <row r="173" spans="1:24" ht="18" customHeight="1" x14ac:dyDescent="0.35">
      <c r="A173" s="189" t="s">
        <v>311</v>
      </c>
      <c r="B173" s="307">
        <v>-3.3</v>
      </c>
      <c r="C173" s="307">
        <v>-2.9</v>
      </c>
      <c r="D173" s="307">
        <v>-0.5</v>
      </c>
      <c r="E173" s="307">
        <v>-2.9</v>
      </c>
      <c r="F173" s="307">
        <v>-1.8</v>
      </c>
      <c r="G173" s="307">
        <v>-1.9</v>
      </c>
      <c r="H173" s="307">
        <v>-4.5</v>
      </c>
      <c r="I173" s="307">
        <v>-2.7</v>
      </c>
      <c r="J173" s="307">
        <v>-0.6</v>
      </c>
      <c r="K173" s="307">
        <v>-1.6</v>
      </c>
      <c r="L173" s="307">
        <v>0.4</v>
      </c>
      <c r="M173" s="307">
        <v>1.1000000000000001</v>
      </c>
      <c r="N173" s="307">
        <v>0.3</v>
      </c>
      <c r="O173" s="307">
        <v>0.7</v>
      </c>
      <c r="P173" s="307">
        <v>-3</v>
      </c>
      <c r="Q173" s="307">
        <v>-1.8</v>
      </c>
      <c r="R173" s="307">
        <v>-3.3</v>
      </c>
      <c r="S173" s="307">
        <v>-1.5</v>
      </c>
      <c r="T173" s="307">
        <v>0.2</v>
      </c>
      <c r="U173" s="307">
        <v>2.6</v>
      </c>
      <c r="V173" s="307">
        <v>2</v>
      </c>
      <c r="W173" s="307">
        <v>2.7</v>
      </c>
      <c r="X173" s="307">
        <v>2.8</v>
      </c>
    </row>
    <row r="174" spans="1:24" ht="18" customHeight="1" x14ac:dyDescent="0.35">
      <c r="A174" s="189" t="s">
        <v>112</v>
      </c>
      <c r="B174" s="307">
        <v>4.7</v>
      </c>
      <c r="C174" s="307">
        <v>6.3</v>
      </c>
      <c r="D174" s="307">
        <v>7.9</v>
      </c>
      <c r="E174" s="307">
        <v>3.8</v>
      </c>
      <c r="F174" s="307">
        <v>4.5999999999999996</v>
      </c>
      <c r="G174" s="307">
        <v>7.5</v>
      </c>
      <c r="H174" s="307">
        <v>11</v>
      </c>
      <c r="I174" s="307">
        <v>10.5</v>
      </c>
      <c r="J174" s="307">
        <v>9.4</v>
      </c>
      <c r="K174" s="307">
        <v>8</v>
      </c>
      <c r="L174" s="307">
        <v>4.2</v>
      </c>
      <c r="M174" s="307">
        <v>5.8</v>
      </c>
      <c r="N174" s="307">
        <v>6.4</v>
      </c>
      <c r="O174" s="307">
        <v>5.5</v>
      </c>
      <c r="P174" s="307">
        <v>3.3</v>
      </c>
      <c r="Q174" s="307">
        <v>5.0999999999999996</v>
      </c>
      <c r="R174" s="307">
        <v>3</v>
      </c>
      <c r="S174" s="307">
        <v>2.6</v>
      </c>
      <c r="T174" s="307">
        <v>2.2000000000000002</v>
      </c>
      <c r="U174" s="307">
        <v>3.6</v>
      </c>
      <c r="V174" s="307">
        <v>2.2000000000000002</v>
      </c>
      <c r="W174" s="307">
        <v>2.7</v>
      </c>
      <c r="X174" s="307">
        <v>3.4</v>
      </c>
    </row>
    <row r="175" spans="1:24" ht="18" customHeight="1" x14ac:dyDescent="0.35">
      <c r="A175" s="189" t="s">
        <v>113</v>
      </c>
      <c r="B175" s="307">
        <v>2.2000000000000002</v>
      </c>
      <c r="C175" s="307">
        <v>3.4</v>
      </c>
      <c r="D175" s="307">
        <v>3.6</v>
      </c>
      <c r="E175" s="307">
        <v>1.6</v>
      </c>
      <c r="F175" s="307">
        <v>2.7</v>
      </c>
      <c r="G175" s="307">
        <v>3.8</v>
      </c>
      <c r="H175" s="307">
        <v>5.9</v>
      </c>
      <c r="I175" s="307">
        <v>5.9</v>
      </c>
      <c r="J175" s="307">
        <v>5.5</v>
      </c>
      <c r="K175" s="307">
        <v>7.7</v>
      </c>
      <c r="L175" s="307">
        <v>2.8</v>
      </c>
      <c r="M175" s="307">
        <v>4.5</v>
      </c>
      <c r="N175" s="307">
        <v>9.8000000000000007</v>
      </c>
      <c r="O175" s="307">
        <v>9.5</v>
      </c>
      <c r="P175" s="307">
        <v>7.8</v>
      </c>
      <c r="Q175" s="307">
        <v>6.5</v>
      </c>
      <c r="R175" s="307">
        <v>7.3</v>
      </c>
      <c r="S175" s="307">
        <v>5.8</v>
      </c>
      <c r="T175" s="307">
        <v>5.7</v>
      </c>
      <c r="U175" s="307">
        <v>4.9000000000000004</v>
      </c>
      <c r="V175" s="307">
        <v>4</v>
      </c>
      <c r="W175" s="307">
        <v>1.4</v>
      </c>
      <c r="X175" s="307">
        <v>2.2999999999999998</v>
      </c>
    </row>
    <row r="176" spans="1:24" ht="18" customHeight="1" x14ac:dyDescent="0.35">
      <c r="A176" s="189" t="s">
        <v>114</v>
      </c>
      <c r="B176" s="307">
        <v>7.8</v>
      </c>
      <c r="C176" s="307">
        <v>8.1999999999999993</v>
      </c>
      <c r="D176" s="307">
        <v>5.6</v>
      </c>
      <c r="E176" s="307">
        <v>2.7</v>
      </c>
      <c r="F176" s="307">
        <v>3</v>
      </c>
      <c r="G176" s="307">
        <v>6.6</v>
      </c>
      <c r="H176" s="307">
        <v>11.7</v>
      </c>
      <c r="I176" s="307">
        <v>12.5</v>
      </c>
      <c r="J176" s="307">
        <v>12.3</v>
      </c>
      <c r="K176" s="307">
        <v>6.2</v>
      </c>
      <c r="L176" s="307">
        <v>5.2</v>
      </c>
      <c r="M176" s="307">
        <v>6.6</v>
      </c>
      <c r="N176" s="307">
        <v>7</v>
      </c>
      <c r="O176" s="307">
        <v>7.4</v>
      </c>
      <c r="P176" s="307">
        <v>8.6999999999999993</v>
      </c>
      <c r="Q176" s="307">
        <v>5.3</v>
      </c>
      <c r="R176" s="307">
        <v>7.5</v>
      </c>
      <c r="S176" s="307">
        <v>6.5</v>
      </c>
      <c r="T176" s="307">
        <v>4.8</v>
      </c>
      <c r="U176" s="307">
        <v>4.5999999999999996</v>
      </c>
      <c r="V176" s="307">
        <v>3.2</v>
      </c>
      <c r="W176" s="307">
        <v>4.8</v>
      </c>
      <c r="X176" s="307">
        <v>3.6</v>
      </c>
    </row>
    <row r="177" spans="1:24" ht="18" customHeight="1" x14ac:dyDescent="0.35">
      <c r="A177" s="189" t="s">
        <v>115</v>
      </c>
      <c r="B177" s="307">
        <v>1.4</v>
      </c>
      <c r="C177" s="307">
        <v>1.3</v>
      </c>
      <c r="D177" s="307">
        <v>1.5</v>
      </c>
      <c r="E177" s="307">
        <v>1.7</v>
      </c>
      <c r="F177" s="307">
        <v>1.6</v>
      </c>
      <c r="G177" s="307">
        <v>1.6</v>
      </c>
      <c r="H177" s="307">
        <v>1.8</v>
      </c>
      <c r="I177" s="307">
        <v>1.8</v>
      </c>
      <c r="J177" s="307">
        <v>1.9</v>
      </c>
      <c r="K177" s="307">
        <v>2.1</v>
      </c>
      <c r="L177" s="307">
        <v>2.1</v>
      </c>
      <c r="M177" s="307">
        <v>2.1</v>
      </c>
      <c r="N177" s="307">
        <v>2.4</v>
      </c>
      <c r="O177" s="307">
        <v>2.5</v>
      </c>
      <c r="P177" s="307">
        <v>2.7</v>
      </c>
      <c r="Q177" s="307">
        <v>2.7</v>
      </c>
      <c r="R177" s="307">
        <v>2.8</v>
      </c>
      <c r="S177" s="307">
        <v>2.8</v>
      </c>
      <c r="T177" s="307">
        <v>2.7</v>
      </c>
      <c r="U177" s="307">
        <v>2.6</v>
      </c>
      <c r="V177" s="307">
        <v>2.6</v>
      </c>
      <c r="W177" s="307">
        <v>2.6</v>
      </c>
      <c r="X177" s="307">
        <v>2.5</v>
      </c>
    </row>
    <row r="178" spans="1:24" ht="18" customHeight="1" x14ac:dyDescent="0.35">
      <c r="A178" s="189" t="s">
        <v>312</v>
      </c>
      <c r="B178" s="307">
        <v>35.1</v>
      </c>
      <c r="C178" s="307">
        <v>53.9</v>
      </c>
      <c r="D178" s="307">
        <v>70.900000000000006</v>
      </c>
      <c r="E178" s="307">
        <v>31.3</v>
      </c>
      <c r="F178" s="307">
        <v>28.3</v>
      </c>
      <c r="G178" s="307">
        <v>30.6</v>
      </c>
      <c r="H178" s="307">
        <v>40.5</v>
      </c>
      <c r="I178" s="307">
        <v>46</v>
      </c>
      <c r="J178" s="307">
        <v>21</v>
      </c>
      <c r="K178" s="307">
        <v>-3.9</v>
      </c>
      <c r="L178" s="307">
        <v>-8</v>
      </c>
      <c r="M178" s="307">
        <v>-16.7</v>
      </c>
      <c r="N178" s="307">
        <v>-24.9</v>
      </c>
      <c r="O178" s="307">
        <v>-19.100000000000001</v>
      </c>
      <c r="P178" s="307">
        <v>-35.700000000000003</v>
      </c>
      <c r="Q178" s="307">
        <v>-25.4</v>
      </c>
      <c r="R178" s="307">
        <v>-24.8</v>
      </c>
      <c r="S178" s="307">
        <v>-27.7</v>
      </c>
      <c r="T178" s="307">
        <v>-31.2</v>
      </c>
      <c r="U178" s="307">
        <v>-37.200000000000003</v>
      </c>
      <c r="V178" s="307">
        <v>-28.8</v>
      </c>
      <c r="W178" s="307">
        <v>-18.100000000000001</v>
      </c>
      <c r="X178" s="307">
        <v>-14</v>
      </c>
    </row>
    <row r="179" spans="1:24" ht="18" customHeight="1" x14ac:dyDescent="0.35">
      <c r="A179" s="189" t="s">
        <v>117</v>
      </c>
      <c r="B179" s="307">
        <v>1.2</v>
      </c>
      <c r="C179" s="307">
        <v>1.2</v>
      </c>
      <c r="D179" s="307">
        <v>1.1000000000000001</v>
      </c>
      <c r="E179" s="307">
        <v>2</v>
      </c>
      <c r="F179" s="307">
        <v>2.6</v>
      </c>
      <c r="G179" s="307">
        <v>3.9</v>
      </c>
      <c r="H179" s="307">
        <v>3.7</v>
      </c>
      <c r="I179" s="307">
        <v>4.0999999999999996</v>
      </c>
      <c r="J179" s="307">
        <v>4.7</v>
      </c>
      <c r="K179" s="307">
        <v>5.3</v>
      </c>
      <c r="L179" s="307">
        <v>5.2</v>
      </c>
      <c r="M179" s="307">
        <v>5.2</v>
      </c>
      <c r="N179" s="307">
        <v>5.5</v>
      </c>
      <c r="O179" s="307">
        <v>4.7</v>
      </c>
      <c r="P179" s="307">
        <v>4.8</v>
      </c>
      <c r="Q179" s="307">
        <v>4.2</v>
      </c>
      <c r="R179" s="307">
        <v>3</v>
      </c>
      <c r="S179" s="307">
        <v>3.3</v>
      </c>
      <c r="T179" s="307">
        <v>2.8</v>
      </c>
      <c r="U179" s="307">
        <v>2.5</v>
      </c>
      <c r="V179" s="307">
        <v>1.6</v>
      </c>
      <c r="W179" s="307">
        <v>1.6</v>
      </c>
      <c r="X179" s="307">
        <v>1.4</v>
      </c>
    </row>
    <row r="180" spans="1:24" ht="18" customHeight="1" x14ac:dyDescent="0.35">
      <c r="A180" s="189" t="s">
        <v>118</v>
      </c>
      <c r="B180" s="307">
        <v>5.8</v>
      </c>
      <c r="C180" s="307">
        <v>5.7</v>
      </c>
      <c r="D180" s="307">
        <v>4.8</v>
      </c>
      <c r="E180" s="307">
        <v>5.6</v>
      </c>
      <c r="F180" s="307">
        <v>5.6</v>
      </c>
      <c r="G180" s="307">
        <v>6.2</v>
      </c>
      <c r="H180" s="307">
        <v>7.6</v>
      </c>
      <c r="I180" s="307">
        <v>7.7</v>
      </c>
      <c r="J180" s="307">
        <v>8</v>
      </c>
      <c r="K180" s="307">
        <v>6.9</v>
      </c>
      <c r="L180" s="307">
        <v>6.1</v>
      </c>
      <c r="M180" s="307">
        <v>5.7</v>
      </c>
      <c r="N180" s="307">
        <v>4.5999999999999996</v>
      </c>
      <c r="O180" s="307">
        <v>4.5999999999999996</v>
      </c>
      <c r="P180" s="307">
        <v>4.0999999999999996</v>
      </c>
      <c r="Q180" s="307">
        <v>2.7</v>
      </c>
      <c r="R180" s="307">
        <v>2.9</v>
      </c>
      <c r="S180" s="307">
        <v>2.5</v>
      </c>
      <c r="T180" s="307">
        <v>1.4</v>
      </c>
      <c r="U180" s="307">
        <v>1.1000000000000001</v>
      </c>
      <c r="V180" s="307">
        <v>0.4</v>
      </c>
      <c r="W180" s="307">
        <v>-0.5</v>
      </c>
      <c r="X180" s="307">
        <v>-1.6</v>
      </c>
    </row>
    <row r="181" spans="1:24" ht="18" customHeight="1" x14ac:dyDescent="0.35">
      <c r="A181" s="189" t="s">
        <v>119</v>
      </c>
      <c r="B181" s="307">
        <v>7</v>
      </c>
      <c r="C181" s="307">
        <v>6.5</v>
      </c>
      <c r="D181" s="307">
        <v>4.2</v>
      </c>
      <c r="E181" s="307">
        <v>5.2</v>
      </c>
      <c r="F181" s="307">
        <v>4.2</v>
      </c>
      <c r="G181" s="307">
        <v>5.4</v>
      </c>
      <c r="H181" s="307">
        <v>7</v>
      </c>
      <c r="I181" s="307">
        <v>7.1</v>
      </c>
      <c r="J181" s="307">
        <v>6.7</v>
      </c>
      <c r="K181" s="307">
        <v>7.6</v>
      </c>
      <c r="L181" s="307">
        <v>7</v>
      </c>
      <c r="M181" s="307">
        <v>7.3</v>
      </c>
      <c r="N181" s="307">
        <v>6.8</v>
      </c>
      <c r="O181" s="307">
        <v>6.9</v>
      </c>
      <c r="P181" s="307">
        <v>6.2</v>
      </c>
      <c r="Q181" s="307">
        <v>4.9000000000000004</v>
      </c>
      <c r="R181" s="307">
        <v>4.0999999999999996</v>
      </c>
      <c r="S181" s="307">
        <v>2.4</v>
      </c>
      <c r="T181" s="307">
        <v>0.8</v>
      </c>
      <c r="U181" s="307">
        <v>0.9</v>
      </c>
      <c r="V181" s="307">
        <v>0.5</v>
      </c>
      <c r="W181" s="307">
        <v>1.2</v>
      </c>
      <c r="X181" s="307">
        <v>1.3</v>
      </c>
    </row>
    <row r="182" spans="1:24" ht="18" customHeight="1" x14ac:dyDescent="0.35">
      <c r="A182" s="189" t="s">
        <v>120</v>
      </c>
      <c r="B182" s="307">
        <v>2.7</v>
      </c>
      <c r="C182" s="307">
        <v>2.9</v>
      </c>
      <c r="D182" s="307">
        <v>3.4</v>
      </c>
      <c r="E182" s="307">
        <v>4.2</v>
      </c>
      <c r="F182" s="307">
        <v>4.9000000000000004</v>
      </c>
      <c r="G182" s="307">
        <v>5.2</v>
      </c>
      <c r="H182" s="307">
        <v>5.9</v>
      </c>
      <c r="I182" s="307">
        <v>5.8</v>
      </c>
      <c r="J182" s="307">
        <v>5.9</v>
      </c>
      <c r="K182" s="307">
        <v>6</v>
      </c>
      <c r="L182" s="307">
        <v>5.8</v>
      </c>
      <c r="M182" s="307">
        <v>6.1</v>
      </c>
      <c r="N182" s="307">
        <v>4.7</v>
      </c>
      <c r="O182" s="307">
        <v>4.3</v>
      </c>
      <c r="P182" s="307">
        <v>3.7</v>
      </c>
      <c r="Q182" s="307">
        <v>3.3</v>
      </c>
      <c r="R182" s="307">
        <v>2.5</v>
      </c>
      <c r="S182" s="307">
        <v>1.7</v>
      </c>
      <c r="T182" s="307">
        <v>0.4</v>
      </c>
      <c r="U182" s="307">
        <v>0.6</v>
      </c>
      <c r="V182" s="307">
        <v>0.6</v>
      </c>
      <c r="W182" s="307">
        <v>0.3</v>
      </c>
      <c r="X182" s="307">
        <v>0.9</v>
      </c>
    </row>
    <row r="183" spans="1:24" ht="18" customHeight="1" x14ac:dyDescent="0.35">
      <c r="A183" s="189" t="s">
        <v>121</v>
      </c>
      <c r="B183" s="307">
        <v>4.3</v>
      </c>
      <c r="C183" s="307">
        <v>4.5999999999999996</v>
      </c>
      <c r="D183" s="307">
        <v>5.9</v>
      </c>
      <c r="E183" s="307">
        <v>6.3</v>
      </c>
      <c r="F183" s="307">
        <v>6.9</v>
      </c>
      <c r="G183" s="307">
        <v>7.6</v>
      </c>
      <c r="H183" s="307">
        <v>7.9</v>
      </c>
      <c r="I183" s="307">
        <v>8</v>
      </c>
      <c r="J183" s="307">
        <v>7.7</v>
      </c>
      <c r="K183" s="307">
        <v>6.6</v>
      </c>
      <c r="L183" s="307">
        <v>7.1</v>
      </c>
      <c r="M183" s="307">
        <v>8</v>
      </c>
      <c r="N183" s="307">
        <v>7.7</v>
      </c>
      <c r="O183" s="307">
        <v>7.5</v>
      </c>
      <c r="P183" s="307">
        <v>6.1</v>
      </c>
      <c r="Q183" s="307">
        <v>5.6</v>
      </c>
      <c r="R183" s="307">
        <v>4.7</v>
      </c>
      <c r="S183" s="307">
        <v>3.9</v>
      </c>
      <c r="T183" s="307">
        <v>3.3</v>
      </c>
      <c r="U183" s="307">
        <v>3.5</v>
      </c>
      <c r="V183" s="307">
        <v>3.3</v>
      </c>
      <c r="W183" s="307">
        <v>3.6</v>
      </c>
      <c r="X183" s="307">
        <v>3.1</v>
      </c>
    </row>
    <row r="184" spans="1:24" ht="18" customHeight="1" x14ac:dyDescent="0.35">
      <c r="A184" s="189" t="s">
        <v>122</v>
      </c>
      <c r="B184" s="307">
        <v>2.2999999999999998</v>
      </c>
      <c r="C184" s="307">
        <v>4.3</v>
      </c>
      <c r="D184" s="307">
        <v>5.7</v>
      </c>
      <c r="E184" s="307">
        <v>8.5</v>
      </c>
      <c r="F184" s="307">
        <v>8.9</v>
      </c>
      <c r="G184" s="307">
        <v>10.199999999999999</v>
      </c>
      <c r="H184" s="307">
        <v>12.1</v>
      </c>
      <c r="I184" s="307">
        <v>12.4</v>
      </c>
      <c r="J184" s="307">
        <v>13.5</v>
      </c>
      <c r="K184" s="307">
        <v>15.2</v>
      </c>
      <c r="L184" s="307">
        <v>16.399999999999999</v>
      </c>
      <c r="M184" s="307">
        <v>17.600000000000001</v>
      </c>
      <c r="N184" s="307">
        <v>16.899999999999999</v>
      </c>
      <c r="O184" s="307">
        <v>16.7</v>
      </c>
      <c r="P184" s="307">
        <v>15.4</v>
      </c>
      <c r="Q184" s="307">
        <v>13.2</v>
      </c>
      <c r="R184" s="307">
        <v>13</v>
      </c>
      <c r="S184" s="307">
        <v>12.3</v>
      </c>
      <c r="T184" s="307">
        <v>10.4</v>
      </c>
      <c r="U184" s="307">
        <v>10.199999999999999</v>
      </c>
      <c r="V184" s="307">
        <v>7.7</v>
      </c>
      <c r="W184" s="307">
        <v>5.7</v>
      </c>
      <c r="X184" s="307">
        <v>4</v>
      </c>
    </row>
    <row r="185" spans="1:24" ht="18" customHeight="1" x14ac:dyDescent="0.35">
      <c r="A185" s="189" t="s">
        <v>123</v>
      </c>
      <c r="B185" s="307">
        <v>2.2999999999999998</v>
      </c>
      <c r="C185" s="307">
        <v>1.4</v>
      </c>
      <c r="D185" s="307">
        <v>2.1</v>
      </c>
      <c r="E185" s="307">
        <v>3.1</v>
      </c>
      <c r="F185" s="307">
        <v>3.1</v>
      </c>
      <c r="G185" s="307">
        <v>3</v>
      </c>
      <c r="H185" s="307">
        <v>3.1</v>
      </c>
      <c r="I185" s="307">
        <v>3</v>
      </c>
      <c r="J185" s="307">
        <v>3.3</v>
      </c>
      <c r="K185" s="307">
        <v>3.1</v>
      </c>
      <c r="L185" s="307">
        <v>3</v>
      </c>
      <c r="M185" s="307">
        <v>2.9</v>
      </c>
      <c r="N185" s="307">
        <v>3.6</v>
      </c>
      <c r="O185" s="307">
        <v>4</v>
      </c>
      <c r="P185" s="307">
        <v>4.4000000000000004</v>
      </c>
      <c r="Q185" s="307">
        <v>3.5</v>
      </c>
      <c r="R185" s="307">
        <v>3.2</v>
      </c>
      <c r="S185" s="307">
        <v>4</v>
      </c>
      <c r="T185" s="307">
        <v>4.0999999999999996</v>
      </c>
      <c r="U185" s="307">
        <v>4.2</v>
      </c>
      <c r="V185" s="307">
        <v>4.0999999999999996</v>
      </c>
      <c r="W185" s="307">
        <v>4.3</v>
      </c>
      <c r="X185" s="307">
        <v>4.0999999999999996</v>
      </c>
    </row>
    <row r="186" spans="1:24" ht="18" customHeight="1" x14ac:dyDescent="0.35">
      <c r="A186" s="189" t="s">
        <v>124</v>
      </c>
      <c r="B186" s="307">
        <v>3.4</v>
      </c>
      <c r="C186" s="307">
        <v>3.7</v>
      </c>
      <c r="D186" s="307">
        <v>3.9</v>
      </c>
      <c r="E186" s="307">
        <v>4.3</v>
      </c>
      <c r="F186" s="307">
        <v>4.0999999999999996</v>
      </c>
      <c r="G186" s="307">
        <v>4.2</v>
      </c>
      <c r="H186" s="307">
        <v>4.4000000000000004</v>
      </c>
      <c r="I186" s="307">
        <v>4.9000000000000004</v>
      </c>
      <c r="J186" s="307">
        <v>4.9000000000000004</v>
      </c>
      <c r="K186" s="307">
        <v>4.7</v>
      </c>
      <c r="L186" s="307">
        <v>4.8</v>
      </c>
      <c r="M186" s="307">
        <v>4.2</v>
      </c>
      <c r="N186" s="307">
        <v>4.0999999999999996</v>
      </c>
      <c r="O186" s="307">
        <v>3.9</v>
      </c>
      <c r="P186" s="307">
        <v>3.6</v>
      </c>
      <c r="Q186" s="307">
        <v>3.3</v>
      </c>
      <c r="R186" s="307">
        <v>3.5</v>
      </c>
      <c r="S186" s="307">
        <v>3.8</v>
      </c>
      <c r="T186" s="307">
        <v>3.5</v>
      </c>
      <c r="U186" s="307">
        <v>3.1</v>
      </c>
      <c r="V186" s="307">
        <v>3.1</v>
      </c>
      <c r="W186" s="307">
        <v>3.2</v>
      </c>
      <c r="X186" s="307">
        <v>3.1</v>
      </c>
    </row>
    <row r="187" spans="1:24" ht="18" customHeight="1" x14ac:dyDescent="0.35">
      <c r="A187" s="189" t="s">
        <v>125</v>
      </c>
      <c r="B187" s="307">
        <v>0.6</v>
      </c>
      <c r="C187" s="307">
        <v>1.1000000000000001</v>
      </c>
      <c r="D187" s="307">
        <v>1.7</v>
      </c>
      <c r="E187" s="307">
        <v>1.5</v>
      </c>
      <c r="F187" s="307">
        <v>0.7</v>
      </c>
      <c r="G187" s="307">
        <v>0</v>
      </c>
      <c r="H187" s="307">
        <v>-0.2</v>
      </c>
      <c r="I187" s="307">
        <v>0</v>
      </c>
      <c r="J187" s="307">
        <v>-0.2</v>
      </c>
      <c r="K187" s="307">
        <v>-0.5</v>
      </c>
      <c r="L187" s="307">
        <v>-1.4</v>
      </c>
      <c r="M187" s="307">
        <v>-1.4</v>
      </c>
      <c r="N187" s="307">
        <v>-1</v>
      </c>
      <c r="O187" s="307">
        <v>-0.6</v>
      </c>
      <c r="P187" s="307">
        <v>-0.7</v>
      </c>
      <c r="Q187" s="307">
        <v>0</v>
      </c>
      <c r="R187" s="307">
        <v>0.6</v>
      </c>
      <c r="S187" s="307">
        <v>1.1000000000000001</v>
      </c>
      <c r="T187" s="307">
        <v>1.4</v>
      </c>
      <c r="U187" s="307">
        <v>1.4</v>
      </c>
      <c r="V187" s="307">
        <v>1.4</v>
      </c>
      <c r="W187" s="307">
        <v>1.7</v>
      </c>
      <c r="X187" s="307">
        <v>2</v>
      </c>
    </row>
    <row r="188" spans="1:24" ht="18" customHeight="1" x14ac:dyDescent="0.35">
      <c r="A188" s="189" t="s">
        <v>126</v>
      </c>
      <c r="B188" s="307">
        <v>11.6</v>
      </c>
      <c r="C188" s="307">
        <v>12.9</v>
      </c>
      <c r="D188" s="307">
        <v>19</v>
      </c>
      <c r="E188" s="307">
        <v>13.5</v>
      </c>
      <c r="F188" s="307">
        <v>15.8</v>
      </c>
      <c r="G188" s="307">
        <v>20.3</v>
      </c>
      <c r="H188" s="307">
        <v>16.8</v>
      </c>
      <c r="I188" s="307">
        <v>12.1</v>
      </c>
      <c r="J188" s="307">
        <v>11.2</v>
      </c>
      <c r="K188" s="307">
        <v>10.8</v>
      </c>
      <c r="L188" s="307">
        <v>9.6999999999999993</v>
      </c>
      <c r="M188" s="307">
        <v>5.3</v>
      </c>
      <c r="N188" s="307">
        <v>7.5</v>
      </c>
      <c r="O188" s="307">
        <v>4</v>
      </c>
      <c r="P188" s="307">
        <v>-3</v>
      </c>
      <c r="Q188" s="307">
        <v>2.2999999999999998</v>
      </c>
      <c r="R188" s="307">
        <v>-2.6</v>
      </c>
      <c r="S188" s="307">
        <v>-6.3</v>
      </c>
      <c r="T188" s="307">
        <v>-3.5</v>
      </c>
      <c r="U188" s="307">
        <v>3.2</v>
      </c>
      <c r="V188" s="307">
        <v>4.7</v>
      </c>
      <c r="W188" s="307">
        <v>2.2999999999999998</v>
      </c>
      <c r="X188" s="307">
        <v>0.9</v>
      </c>
    </row>
    <row r="189" spans="1:24" ht="18" customHeight="1" x14ac:dyDescent="0.35">
      <c r="A189" s="189" t="s">
        <v>127</v>
      </c>
      <c r="B189" s="307">
        <v>0.1</v>
      </c>
      <c r="C189" s="307">
        <v>0.1</v>
      </c>
      <c r="D189" s="307">
        <v>0.1</v>
      </c>
      <c r="E189" s="307">
        <v>0.1</v>
      </c>
      <c r="F189" s="307">
        <v>0.1</v>
      </c>
      <c r="G189" s="307">
        <v>3</v>
      </c>
      <c r="H189" s="307">
        <v>3</v>
      </c>
      <c r="I189" s="307">
        <v>3.5</v>
      </c>
      <c r="J189" s="307">
        <v>-11.6</v>
      </c>
      <c r="K189" s="307">
        <v>-12.1</v>
      </c>
      <c r="L189" s="307">
        <v>-12.2</v>
      </c>
      <c r="M189" s="307">
        <v>-12.2</v>
      </c>
      <c r="N189" s="307">
        <v>-12.2</v>
      </c>
      <c r="O189" s="307">
        <v>-19.899999999999999</v>
      </c>
      <c r="P189" s="307">
        <v>-18.2</v>
      </c>
      <c r="Q189" s="307">
        <v>-18</v>
      </c>
      <c r="R189" s="307">
        <v>-18</v>
      </c>
      <c r="S189" s="307">
        <v>-20.3</v>
      </c>
      <c r="T189" s="307">
        <v>-20.3</v>
      </c>
      <c r="U189" s="307">
        <v>-20.7</v>
      </c>
      <c r="V189" s="307">
        <v>-7.1</v>
      </c>
      <c r="W189" s="307">
        <v>-6.4</v>
      </c>
      <c r="X189" s="307">
        <v>-6.3</v>
      </c>
    </row>
    <row r="190" spans="1:24" ht="18" customHeight="1" x14ac:dyDescent="0.35">
      <c r="A190" s="189" t="s">
        <v>128</v>
      </c>
      <c r="B190" s="307">
        <v>-3.5</v>
      </c>
      <c r="C190" s="307">
        <v>-1.7</v>
      </c>
      <c r="D190" s="307">
        <v>-0.5</v>
      </c>
      <c r="E190" s="307">
        <v>2.6</v>
      </c>
      <c r="F190" s="307">
        <v>3.1</v>
      </c>
      <c r="G190" s="307">
        <v>4.5999999999999996</v>
      </c>
      <c r="H190" s="307">
        <v>6.2</v>
      </c>
      <c r="I190" s="307">
        <v>6.5</v>
      </c>
      <c r="J190" s="307">
        <v>-0.4</v>
      </c>
      <c r="K190" s="307">
        <v>-1.6</v>
      </c>
      <c r="L190" s="307">
        <v>-0.2</v>
      </c>
      <c r="M190" s="307">
        <v>-4.3</v>
      </c>
      <c r="N190" s="307">
        <v>-4.2</v>
      </c>
      <c r="O190" s="307">
        <v>-5.3</v>
      </c>
      <c r="P190" s="307">
        <v>-4.5999999999999996</v>
      </c>
      <c r="Q190" s="307">
        <v>-7.2</v>
      </c>
      <c r="R190" s="307">
        <v>-5.7</v>
      </c>
      <c r="S190" s="307">
        <v>-5.8</v>
      </c>
      <c r="T190" s="307">
        <v>-11.1</v>
      </c>
      <c r="U190" s="307">
        <v>-9.9</v>
      </c>
      <c r="V190" s="307">
        <v>-4.3</v>
      </c>
      <c r="W190" s="307">
        <v>-3.8</v>
      </c>
      <c r="X190" s="307">
        <v>-5.4</v>
      </c>
    </row>
    <row r="191" spans="1:24" ht="18" customHeight="1" x14ac:dyDescent="0.35">
      <c r="A191" s="189" t="s">
        <v>129</v>
      </c>
      <c r="B191" s="307">
        <v>-0.7</v>
      </c>
      <c r="C191" s="307">
        <v>-0.8</v>
      </c>
      <c r="D191" s="307">
        <v>-0.5</v>
      </c>
      <c r="E191" s="307">
        <v>-0.2</v>
      </c>
      <c r="F191" s="307">
        <v>-0.3</v>
      </c>
      <c r="G191" s="307">
        <v>-0.4</v>
      </c>
      <c r="H191" s="307">
        <v>-2.2000000000000002</v>
      </c>
      <c r="I191" s="307">
        <v>-2.2999999999999998</v>
      </c>
      <c r="J191" s="307">
        <v>-2.6</v>
      </c>
      <c r="K191" s="307">
        <v>-2</v>
      </c>
      <c r="L191" s="307">
        <v>-2.1</v>
      </c>
      <c r="M191" s="307">
        <v>-2</v>
      </c>
      <c r="N191" s="307">
        <v>2.1</v>
      </c>
      <c r="O191" s="307">
        <v>2.2999999999999998</v>
      </c>
      <c r="P191" s="307">
        <v>2.1</v>
      </c>
      <c r="Q191" s="307">
        <v>2.2999999999999998</v>
      </c>
      <c r="R191" s="307">
        <v>2.4</v>
      </c>
      <c r="S191" s="307">
        <v>2.1</v>
      </c>
      <c r="T191" s="307">
        <v>4</v>
      </c>
      <c r="U191" s="307">
        <v>4.0999999999999996</v>
      </c>
      <c r="V191" s="307">
        <v>4.0999999999999996</v>
      </c>
      <c r="W191" s="307">
        <v>3.1</v>
      </c>
      <c r="X191" s="307">
        <v>3</v>
      </c>
    </row>
    <row r="192" spans="1:24" ht="18" customHeight="1" x14ac:dyDescent="0.35">
      <c r="A192" s="189" t="s">
        <v>130</v>
      </c>
      <c r="B192" s="307">
        <v>0.4</v>
      </c>
      <c r="C192" s="307">
        <v>1.1000000000000001</v>
      </c>
      <c r="D192" s="307">
        <v>0.6</v>
      </c>
      <c r="E192" s="307">
        <v>0.7</v>
      </c>
      <c r="F192" s="307">
        <v>-0.1</v>
      </c>
      <c r="G192" s="307">
        <v>1.5</v>
      </c>
      <c r="H192" s="307">
        <v>-0.1</v>
      </c>
      <c r="I192" s="307">
        <v>-0.6</v>
      </c>
      <c r="J192" s="307">
        <v>-1.3</v>
      </c>
      <c r="K192" s="307">
        <v>-0.8</v>
      </c>
      <c r="L192" s="307">
        <v>-0.8</v>
      </c>
      <c r="M192" s="307">
        <v>-0.2</v>
      </c>
      <c r="N192" s="307">
        <v>2.9</v>
      </c>
      <c r="O192" s="307">
        <v>3.1</v>
      </c>
      <c r="P192" s="307">
        <v>2.8</v>
      </c>
      <c r="Q192" s="307">
        <v>1.5</v>
      </c>
      <c r="R192" s="307">
        <v>1.7</v>
      </c>
      <c r="S192" s="307">
        <v>2</v>
      </c>
      <c r="T192" s="307">
        <v>1.4</v>
      </c>
      <c r="U192" s="307">
        <v>2.2999999999999998</v>
      </c>
      <c r="V192" s="307">
        <v>1.7</v>
      </c>
      <c r="W192" s="307">
        <v>2</v>
      </c>
      <c r="X192" s="307">
        <v>1.4</v>
      </c>
    </row>
    <row r="193" spans="1:24" ht="18" customHeight="1" x14ac:dyDescent="0.35">
      <c r="A193" s="189" t="s">
        <v>131</v>
      </c>
      <c r="B193" s="307">
        <v>2.5</v>
      </c>
      <c r="C193" s="307">
        <v>3.3</v>
      </c>
      <c r="D193" s="307">
        <v>3.6</v>
      </c>
      <c r="E193" s="307">
        <v>3.9</v>
      </c>
      <c r="F193" s="307">
        <v>3.8</v>
      </c>
      <c r="G193" s="307">
        <v>3.5</v>
      </c>
      <c r="H193" s="307">
        <v>2.9</v>
      </c>
      <c r="I193" s="307">
        <v>3.2</v>
      </c>
      <c r="J193" s="307">
        <v>4.5</v>
      </c>
      <c r="K193" s="307">
        <v>4.3</v>
      </c>
      <c r="L193" s="307">
        <v>4.5</v>
      </c>
      <c r="M193" s="307">
        <v>3.7</v>
      </c>
      <c r="N193" s="307">
        <v>4.5</v>
      </c>
      <c r="O193" s="307">
        <v>4.0999999999999996</v>
      </c>
      <c r="P193" s="307">
        <v>3.6</v>
      </c>
      <c r="Q193" s="307">
        <v>3.6</v>
      </c>
      <c r="R193" s="307">
        <v>3.8</v>
      </c>
      <c r="S193" s="307">
        <v>3.8</v>
      </c>
      <c r="T193" s="307">
        <v>4.0999999999999996</v>
      </c>
      <c r="U193" s="307">
        <v>3.8</v>
      </c>
      <c r="V193" s="307">
        <v>3.2</v>
      </c>
      <c r="W193" s="307">
        <v>3.5</v>
      </c>
      <c r="X193" s="307">
        <v>2.9</v>
      </c>
    </row>
    <row r="194" spans="1:24" ht="18" customHeight="1" x14ac:dyDescent="0.35">
      <c r="A194" s="189" t="s">
        <v>132</v>
      </c>
      <c r="B194" s="307">
        <v>0.9</v>
      </c>
      <c r="C194" s="307">
        <v>0.8</v>
      </c>
      <c r="D194" s="307">
        <v>0.9</v>
      </c>
      <c r="E194" s="307">
        <v>1</v>
      </c>
      <c r="F194" s="307">
        <v>0.7</v>
      </c>
      <c r="G194" s="307">
        <v>0.8</v>
      </c>
      <c r="H194" s="307">
        <v>0.9</v>
      </c>
      <c r="I194" s="307">
        <v>1.2</v>
      </c>
      <c r="J194" s="307">
        <v>1.6</v>
      </c>
      <c r="K194" s="307">
        <v>1.8</v>
      </c>
      <c r="L194" s="307">
        <v>1.2</v>
      </c>
      <c r="M194" s="307">
        <v>1.4</v>
      </c>
      <c r="N194" s="307">
        <v>1</v>
      </c>
      <c r="O194" s="307">
        <v>1.8</v>
      </c>
      <c r="P194" s="307">
        <v>2</v>
      </c>
      <c r="Q194" s="307">
        <v>2.7</v>
      </c>
      <c r="R194" s="307">
        <v>2.8</v>
      </c>
      <c r="S194" s="307">
        <v>2.4</v>
      </c>
      <c r="T194" s="307">
        <v>2.8</v>
      </c>
      <c r="U194" s="307">
        <v>2.6</v>
      </c>
      <c r="V194" s="307">
        <v>2.4</v>
      </c>
      <c r="W194" s="307">
        <v>2.4</v>
      </c>
      <c r="X194" s="307">
        <v>3.1</v>
      </c>
    </row>
    <row r="195" spans="1:24" ht="18" customHeight="1" x14ac:dyDescent="0.35">
      <c r="A195" s="189" t="s">
        <v>133</v>
      </c>
      <c r="B195" s="307">
        <v>1.5</v>
      </c>
      <c r="C195" s="307">
        <v>1.5</v>
      </c>
      <c r="D195" s="307">
        <v>1.5</v>
      </c>
      <c r="E195" s="307">
        <v>1.5</v>
      </c>
      <c r="F195" s="307">
        <v>1.5</v>
      </c>
      <c r="G195" s="307">
        <v>1.5</v>
      </c>
      <c r="H195" s="307">
        <v>1.5</v>
      </c>
      <c r="I195" s="307">
        <v>1.5</v>
      </c>
      <c r="J195" s="307">
        <v>4.4000000000000004</v>
      </c>
      <c r="K195" s="307">
        <v>4</v>
      </c>
      <c r="L195" s="307">
        <v>4</v>
      </c>
      <c r="M195" s="307">
        <v>4</v>
      </c>
      <c r="N195" s="307">
        <v>4</v>
      </c>
      <c r="O195" s="307">
        <v>4</v>
      </c>
      <c r="P195" s="307">
        <v>4</v>
      </c>
      <c r="Q195" s="307">
        <v>4</v>
      </c>
      <c r="R195" s="307">
        <v>4</v>
      </c>
      <c r="S195" s="307">
        <v>4</v>
      </c>
      <c r="T195" s="307">
        <v>4</v>
      </c>
      <c r="U195" s="307">
        <v>4</v>
      </c>
      <c r="V195" s="307">
        <v>4.4000000000000004</v>
      </c>
      <c r="W195" s="307">
        <v>4.7</v>
      </c>
      <c r="X195" s="307">
        <v>4.7</v>
      </c>
    </row>
    <row r="196" spans="1:24" ht="18" customHeight="1" x14ac:dyDescent="0.35">
      <c r="A196" s="189" t="s">
        <v>134</v>
      </c>
      <c r="B196" s="307">
        <v>3</v>
      </c>
      <c r="C196" s="307">
        <v>3</v>
      </c>
      <c r="D196" s="307">
        <v>3</v>
      </c>
      <c r="E196" s="307">
        <v>2.9</v>
      </c>
      <c r="F196" s="307">
        <v>2.9</v>
      </c>
      <c r="G196" s="307">
        <v>2.9</v>
      </c>
      <c r="H196" s="307">
        <v>2.9</v>
      </c>
      <c r="I196" s="307">
        <v>2.9</v>
      </c>
      <c r="J196" s="307">
        <v>3.9</v>
      </c>
      <c r="K196" s="307">
        <v>3.9</v>
      </c>
      <c r="L196" s="307">
        <v>3.9</v>
      </c>
      <c r="M196" s="307">
        <v>3.9</v>
      </c>
      <c r="N196" s="307">
        <v>3.9</v>
      </c>
      <c r="O196" s="307">
        <v>3.9</v>
      </c>
      <c r="P196" s="307">
        <v>3.9</v>
      </c>
      <c r="Q196" s="307">
        <v>3.9</v>
      </c>
      <c r="R196" s="307">
        <v>3.9</v>
      </c>
      <c r="S196" s="307">
        <v>3.9</v>
      </c>
      <c r="T196" s="307">
        <v>3.9</v>
      </c>
      <c r="U196" s="307">
        <v>3.9</v>
      </c>
      <c r="V196" s="307">
        <v>3.9</v>
      </c>
      <c r="W196" s="307">
        <v>3.9</v>
      </c>
      <c r="X196" s="307">
        <v>3.9</v>
      </c>
    </row>
    <row r="197" spans="1:24" ht="18" customHeight="1" x14ac:dyDescent="0.35">
      <c r="A197" s="189" t="s">
        <v>135</v>
      </c>
      <c r="B197" s="307">
        <v>0.3</v>
      </c>
      <c r="C197" s="307">
        <v>0.4</v>
      </c>
      <c r="D197" s="307">
        <v>0.4</v>
      </c>
      <c r="E197" s="307">
        <v>0.4</v>
      </c>
      <c r="F197" s="307">
        <v>0.4</v>
      </c>
      <c r="G197" s="307">
        <v>0.4</v>
      </c>
      <c r="H197" s="307">
        <v>0.4</v>
      </c>
      <c r="I197" s="307">
        <v>0.4</v>
      </c>
      <c r="J197" s="307">
        <v>0.4</v>
      </c>
      <c r="K197" s="307">
        <v>-0.6</v>
      </c>
      <c r="L197" s="307">
        <v>-0.6</v>
      </c>
      <c r="M197" s="307">
        <v>-0.6</v>
      </c>
      <c r="N197" s="307">
        <v>-0.6</v>
      </c>
      <c r="O197" s="307">
        <v>-0.5</v>
      </c>
      <c r="P197" s="307">
        <v>-0.5</v>
      </c>
      <c r="Q197" s="307">
        <v>-0.5</v>
      </c>
      <c r="R197" s="307">
        <v>-0.5</v>
      </c>
      <c r="S197" s="307">
        <v>-0.5</v>
      </c>
      <c r="T197" s="307">
        <v>-0.5</v>
      </c>
      <c r="U197" s="307">
        <v>-0.5</v>
      </c>
      <c r="V197" s="307">
        <v>-0.5</v>
      </c>
      <c r="W197" s="307">
        <v>-0.4</v>
      </c>
      <c r="X197" s="307">
        <v>-0.4</v>
      </c>
    </row>
    <row r="198" spans="1:24" ht="18" customHeight="1" x14ac:dyDescent="0.35">
      <c r="A198" s="189" t="s">
        <v>136</v>
      </c>
      <c r="B198" s="307">
        <v>1.5</v>
      </c>
      <c r="C198" s="307">
        <v>2.4</v>
      </c>
      <c r="D198" s="307">
        <v>2.4</v>
      </c>
      <c r="E198" s="307">
        <v>2.9</v>
      </c>
      <c r="F198" s="307">
        <v>3.6</v>
      </c>
      <c r="G198" s="307">
        <v>4.7</v>
      </c>
      <c r="H198" s="307">
        <v>5.3</v>
      </c>
      <c r="I198" s="307">
        <v>5.5</v>
      </c>
      <c r="J198" s="307">
        <v>6</v>
      </c>
      <c r="K198" s="307">
        <v>6.5</v>
      </c>
      <c r="L198" s="307">
        <v>6.5</v>
      </c>
      <c r="M198" s="307">
        <v>6.3</v>
      </c>
      <c r="N198" s="307">
        <v>5.9</v>
      </c>
      <c r="O198" s="307">
        <v>4.9000000000000004</v>
      </c>
      <c r="P198" s="307">
        <v>5.3</v>
      </c>
      <c r="Q198" s="307">
        <v>4.8</v>
      </c>
      <c r="R198" s="307">
        <v>4.5</v>
      </c>
      <c r="S198" s="307">
        <v>3.5</v>
      </c>
      <c r="T198" s="307">
        <v>2.9</v>
      </c>
      <c r="U198" s="307">
        <v>2.6</v>
      </c>
      <c r="V198" s="307">
        <v>3.1</v>
      </c>
      <c r="W198" s="307">
        <v>3.3</v>
      </c>
      <c r="X198" s="307">
        <v>2.8</v>
      </c>
    </row>
    <row r="199" spans="1:24" ht="18" customHeight="1" x14ac:dyDescent="0.35">
      <c r="A199" s="189" t="s">
        <v>137</v>
      </c>
      <c r="B199" s="307">
        <v>1.2</v>
      </c>
      <c r="C199" s="307">
        <v>1.6</v>
      </c>
      <c r="D199" s="307">
        <v>3</v>
      </c>
      <c r="E199" s="307">
        <v>3.9</v>
      </c>
      <c r="F199" s="307">
        <v>4.3</v>
      </c>
      <c r="G199" s="307">
        <v>4.7</v>
      </c>
      <c r="H199" s="307">
        <v>4.5999999999999996</v>
      </c>
      <c r="I199" s="307">
        <v>5.8</v>
      </c>
      <c r="J199" s="307">
        <v>6.3</v>
      </c>
      <c r="K199" s="307">
        <v>6.6</v>
      </c>
      <c r="L199" s="307">
        <v>6.9</v>
      </c>
      <c r="M199" s="307">
        <v>6.7</v>
      </c>
      <c r="N199" s="307">
        <v>6.4</v>
      </c>
      <c r="O199" s="307">
        <v>6.9</v>
      </c>
      <c r="P199" s="307">
        <v>6.8</v>
      </c>
      <c r="Q199" s="307">
        <v>6.5</v>
      </c>
      <c r="R199" s="307">
        <v>6.5</v>
      </c>
      <c r="S199" s="307">
        <v>6</v>
      </c>
      <c r="T199" s="307">
        <v>6.2</v>
      </c>
      <c r="U199" s="307">
        <v>5.9</v>
      </c>
      <c r="V199" s="307">
        <v>6.2</v>
      </c>
      <c r="W199" s="307">
        <v>5.2</v>
      </c>
      <c r="X199" s="307">
        <v>5.2</v>
      </c>
    </row>
    <row r="200" spans="1:24" ht="18" customHeight="1" x14ac:dyDescent="0.35">
      <c r="A200" s="189" t="s">
        <v>138</v>
      </c>
      <c r="B200" s="307">
        <v>2.7</v>
      </c>
      <c r="C200" s="307">
        <v>3.7</v>
      </c>
      <c r="D200" s="307">
        <v>4.4000000000000004</v>
      </c>
      <c r="E200" s="307">
        <v>6.2</v>
      </c>
      <c r="F200" s="307">
        <v>6</v>
      </c>
      <c r="G200" s="307">
        <v>7.5</v>
      </c>
      <c r="H200" s="307">
        <v>8.4</v>
      </c>
      <c r="I200" s="307">
        <v>9.1999999999999993</v>
      </c>
      <c r="J200" s="307">
        <v>8.6</v>
      </c>
      <c r="K200" s="307">
        <v>8.5</v>
      </c>
      <c r="L200" s="307">
        <v>8.1</v>
      </c>
      <c r="M200" s="307">
        <v>8.6999999999999993</v>
      </c>
      <c r="N200" s="307">
        <v>7.9</v>
      </c>
      <c r="O200" s="307">
        <v>8.5</v>
      </c>
      <c r="P200" s="307">
        <v>8.9</v>
      </c>
      <c r="Q200" s="307">
        <v>8.5</v>
      </c>
      <c r="R200" s="307">
        <v>8.6</v>
      </c>
      <c r="S200" s="307">
        <v>9</v>
      </c>
      <c r="T200" s="307">
        <v>9.6</v>
      </c>
      <c r="U200" s="307">
        <v>9.5</v>
      </c>
      <c r="V200" s="307">
        <v>8</v>
      </c>
      <c r="W200" s="307">
        <v>7.3</v>
      </c>
      <c r="X200" s="307">
        <v>7</v>
      </c>
    </row>
    <row r="201" spans="1:24" ht="18" customHeight="1" x14ac:dyDescent="0.35">
      <c r="A201" s="313" t="s">
        <v>139</v>
      </c>
      <c r="B201" s="314">
        <v>2.4</v>
      </c>
      <c r="C201" s="314">
        <v>3</v>
      </c>
      <c r="D201" s="314">
        <v>3.5</v>
      </c>
      <c r="E201" s="314">
        <v>3.6</v>
      </c>
      <c r="F201" s="314">
        <v>3.8</v>
      </c>
      <c r="G201" s="314">
        <v>3.9</v>
      </c>
      <c r="H201" s="314">
        <v>3.9</v>
      </c>
      <c r="I201" s="314">
        <v>4.0999999999999996</v>
      </c>
      <c r="J201" s="314">
        <v>4.0999999999999996</v>
      </c>
      <c r="K201" s="314">
        <v>4</v>
      </c>
      <c r="L201" s="314">
        <v>3.3</v>
      </c>
      <c r="M201" s="314">
        <v>3.3</v>
      </c>
      <c r="N201" s="314">
        <v>3.7</v>
      </c>
      <c r="O201" s="314">
        <v>3.5</v>
      </c>
      <c r="P201" s="314">
        <v>3.7</v>
      </c>
      <c r="Q201" s="314">
        <v>3.5</v>
      </c>
      <c r="R201" s="314">
        <v>3.2</v>
      </c>
      <c r="S201" s="314">
        <v>3.2</v>
      </c>
      <c r="T201" s="314">
        <v>3.5</v>
      </c>
      <c r="U201" s="314">
        <v>3.8</v>
      </c>
      <c r="V201" s="314">
        <v>3.6</v>
      </c>
      <c r="W201" s="314">
        <v>3.7</v>
      </c>
      <c r="X201" s="314">
        <v>3.4</v>
      </c>
    </row>
    <row r="202" spans="1:24" ht="18" customHeight="1" x14ac:dyDescent="0.3"/>
    <row r="203" spans="1:24" ht="18" customHeight="1" x14ac:dyDescent="0.3"/>
    <row r="204" spans="1:24" ht="18" customHeight="1" x14ac:dyDescent="0.3">
      <c r="B204" s="38" t="s">
        <v>20</v>
      </c>
      <c r="C204" s="277" t="s">
        <v>244</v>
      </c>
    </row>
  </sheetData>
  <mergeCells count="9">
    <mergeCell ref="H1:H2"/>
    <mergeCell ref="C17:D17"/>
    <mergeCell ref="G17:H17"/>
    <mergeCell ref="I17:J17"/>
    <mergeCell ref="A81:K81"/>
    <mergeCell ref="E17:F17"/>
    <mergeCell ref="K17:L17"/>
    <mergeCell ref="I1:I2"/>
    <mergeCell ref="J1:J2"/>
  </mergeCells>
  <hyperlinks>
    <hyperlink ref="H1" location="INDICADORES!D9" display="INDICADORES" xr:uid="{C3819BEC-3BAD-4EC2-9F23-53D0EA2BE63B}"/>
    <hyperlink ref="H1:H2" location="INDICADORES!D27" display="&lt;&lt;" xr:uid="{B034238B-54CF-4B2A-AA6D-92D862B2B81F}"/>
    <hyperlink ref="C204" r:id="rId1" xr:uid="{A54F45FC-E2A2-4021-BF26-BE4AD0DFA8C0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E3C2C-EB42-4691-A82C-E6677EBACDB9}">
  <sheetPr>
    <tabColor rgb="FF9B2D4C"/>
  </sheetPr>
  <dimension ref="A1:AI204"/>
  <sheetViews>
    <sheetView showGridLines="0" zoomScale="60" zoomScaleNormal="60" workbookViewId="0">
      <selection activeCell="H1" sqref="H1:H2"/>
    </sheetView>
  </sheetViews>
  <sheetFormatPr baseColWidth="10" defaultColWidth="0" defaultRowHeight="0" customHeight="1" zeroHeight="1" x14ac:dyDescent="0.3"/>
  <cols>
    <col min="1" max="1" width="39.5546875" style="38" customWidth="1"/>
    <col min="2" max="2" width="46.33203125" style="38" customWidth="1"/>
    <col min="3" max="8" width="19.6640625" style="38" customWidth="1"/>
    <col min="9" max="9" width="23.6640625" style="38" customWidth="1"/>
    <col min="10" max="17" width="19.6640625" style="38" customWidth="1"/>
    <col min="18" max="18" width="19.6640625" style="34" customWidth="1"/>
    <col min="19" max="20" width="19.6640625" style="38" customWidth="1"/>
    <col min="21" max="22" width="19.77734375" style="38" customWidth="1"/>
    <col min="23" max="23" width="17.33203125" style="38" customWidth="1"/>
    <col min="24" max="24" width="19.77734375" style="38" customWidth="1"/>
    <col min="25" max="26" width="11.44140625" style="38" hidden="1" customWidth="1"/>
    <col min="27" max="27" width="19.6640625" style="38" hidden="1" customWidth="1"/>
    <col min="28" max="33" width="11.44140625" style="38" hidden="1" customWidth="1"/>
    <col min="34" max="34" width="17.33203125" style="38" hidden="1" customWidth="1"/>
    <col min="35" max="35" width="12.6640625" style="38" hidden="1" customWidth="1"/>
    <col min="36" max="16384" width="11.44140625" style="38" hidden="1"/>
  </cols>
  <sheetData>
    <row r="1" spans="1:18" ht="18" customHeight="1" x14ac:dyDescent="0.3">
      <c r="A1" s="44"/>
      <c r="B1" s="49"/>
      <c r="C1" s="49"/>
      <c r="D1" s="49"/>
      <c r="E1" s="49"/>
      <c r="F1" s="49"/>
      <c r="G1" s="45"/>
      <c r="H1" s="332" t="s">
        <v>234</v>
      </c>
      <c r="I1" s="334" t="s">
        <v>235</v>
      </c>
      <c r="J1" s="334"/>
      <c r="K1" s="46"/>
      <c r="L1" s="46"/>
    </row>
    <row r="2" spans="1:18" s="48" customFormat="1" ht="62.25" customHeight="1" x14ac:dyDescent="0.3">
      <c r="A2" s="47"/>
      <c r="B2" s="21"/>
      <c r="C2" s="21"/>
      <c r="D2" s="21"/>
      <c r="E2" s="21"/>
      <c r="H2" s="333"/>
      <c r="I2" s="335"/>
      <c r="J2" s="335"/>
      <c r="R2" s="32"/>
    </row>
    <row r="3" spans="1:18" s="48" customFormat="1" ht="18" customHeight="1" x14ac:dyDescent="0.3">
      <c r="A3" s="49"/>
      <c r="B3" s="49"/>
      <c r="C3" s="49"/>
      <c r="D3" s="49"/>
      <c r="E3" s="49"/>
      <c r="F3" s="221" t="s">
        <v>276</v>
      </c>
      <c r="G3" s="49"/>
      <c r="H3" s="49"/>
      <c r="I3" s="50"/>
      <c r="R3" s="32"/>
    </row>
    <row r="4" spans="1:18" s="48" customFormat="1" ht="32.25" customHeight="1" x14ac:dyDescent="0.3">
      <c r="A4" s="47"/>
      <c r="B4" s="23" t="s">
        <v>83</v>
      </c>
      <c r="C4" s="49"/>
      <c r="D4" s="49"/>
      <c r="E4" s="49"/>
      <c r="F4" s="49"/>
      <c r="G4" s="49"/>
      <c r="H4" s="49"/>
      <c r="I4" s="52"/>
      <c r="R4" s="32"/>
    </row>
    <row r="5" spans="1:18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  <c r="R5" s="32"/>
    </row>
    <row r="6" spans="1:18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  <c r="R6" s="32"/>
    </row>
    <row r="7" spans="1:18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  <c r="R7" s="32"/>
    </row>
    <row r="8" spans="1:18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  <c r="R8" s="32"/>
    </row>
    <row r="9" spans="1:18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  <c r="R9" s="32"/>
    </row>
    <row r="10" spans="1:18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R10" s="32"/>
    </row>
    <row r="11" spans="1:18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  <c r="R11" s="32"/>
    </row>
    <row r="12" spans="1:18" s="48" customFormat="1" ht="18" customHeight="1" x14ac:dyDescent="0.3">
      <c r="A12" s="58"/>
      <c r="B12" s="59"/>
      <c r="C12" s="59"/>
      <c r="D12" s="59"/>
      <c r="E12" s="59"/>
      <c r="F12" s="209"/>
      <c r="G12" s="59"/>
      <c r="H12" s="59"/>
      <c r="I12" s="59"/>
      <c r="J12" s="57"/>
      <c r="K12" s="57"/>
      <c r="L12" s="57"/>
      <c r="R12" s="32"/>
    </row>
    <row r="13" spans="1:18" ht="18" customHeight="1" x14ac:dyDescent="0.3">
      <c r="A13" s="60"/>
    </row>
    <row r="14" spans="1:18" ht="18" customHeight="1" x14ac:dyDescent="0.3">
      <c r="B14" s="121" t="s">
        <v>262</v>
      </c>
      <c r="J14" s="11"/>
      <c r="K14" s="11"/>
      <c r="L14" s="11"/>
    </row>
    <row r="15" spans="1:18" ht="18" customHeight="1" thickBot="1" x14ac:dyDescent="0.35">
      <c r="A15" s="60"/>
      <c r="B15" s="288" t="s">
        <v>267</v>
      </c>
      <c r="E15" s="62"/>
      <c r="F15" s="61"/>
      <c r="J15" s="11"/>
      <c r="K15" s="11"/>
      <c r="L15" s="11"/>
    </row>
    <row r="16" spans="1:18" ht="18" customHeight="1" thickTop="1" thickBot="1" x14ac:dyDescent="0.35">
      <c r="A16" s="60"/>
      <c r="C16" s="338">
        <v>2022</v>
      </c>
      <c r="D16" s="339"/>
      <c r="E16" s="338" t="s">
        <v>297</v>
      </c>
      <c r="F16" s="344"/>
      <c r="G16" s="345">
        <f>V84</f>
        <v>45170</v>
      </c>
      <c r="H16" s="344"/>
      <c r="I16" s="345">
        <f>W84</f>
        <v>45200</v>
      </c>
      <c r="J16" s="344"/>
      <c r="K16" s="346">
        <f>X84</f>
        <v>45231</v>
      </c>
      <c r="L16" s="347"/>
      <c r="M16" s="206"/>
    </row>
    <row r="17" spans="1:13" ht="18" customHeight="1" thickTop="1" thickBot="1" x14ac:dyDescent="0.35">
      <c r="A17" s="60"/>
      <c r="B17" s="152" t="s">
        <v>140</v>
      </c>
      <c r="C17" s="86" t="s">
        <v>0</v>
      </c>
      <c r="D17" s="86" t="s">
        <v>1</v>
      </c>
      <c r="E17" s="86" t="s">
        <v>0</v>
      </c>
      <c r="F17" s="86" t="s">
        <v>1</v>
      </c>
      <c r="G17" s="86" t="s">
        <v>0</v>
      </c>
      <c r="H17" s="86" t="s">
        <v>1</v>
      </c>
      <c r="I17" s="86" t="s">
        <v>0</v>
      </c>
      <c r="J17" s="86" t="s">
        <v>1</v>
      </c>
      <c r="K17" s="86" t="s">
        <v>0</v>
      </c>
      <c r="L17" s="86" t="s">
        <v>1</v>
      </c>
      <c r="M17" s="206"/>
    </row>
    <row r="18" spans="1:13" ht="21.9" customHeight="1" thickTop="1" x14ac:dyDescent="0.3">
      <c r="A18" s="60"/>
      <c r="B18" s="192" t="s">
        <v>228</v>
      </c>
      <c r="C18" s="193">
        <f>AVERAGE(B86:M86)</f>
        <v>0.46666666666666673</v>
      </c>
      <c r="D18" s="193">
        <f>AVERAGE(B145:M145)</f>
        <v>0.45833333333333343</v>
      </c>
      <c r="E18" s="165">
        <f>AVERAGE(G18,I18,K18)</f>
        <v>6.6666666666666666E-2</v>
      </c>
      <c r="F18" s="165">
        <f>AVERAGE(H18,J18,L18)</f>
        <v>0</v>
      </c>
      <c r="G18" s="165">
        <f>V86</f>
        <v>0.2</v>
      </c>
      <c r="H18" s="165">
        <f>V145</f>
        <v>0.1</v>
      </c>
      <c r="I18" s="165">
        <f>W86</f>
        <v>0.3</v>
      </c>
      <c r="J18" s="165">
        <f>W145</f>
        <v>0.2</v>
      </c>
      <c r="K18" s="165">
        <f>X86</f>
        <v>-0.3</v>
      </c>
      <c r="L18" s="165">
        <f>X145</f>
        <v>-0.3</v>
      </c>
      <c r="M18" s="207"/>
    </row>
    <row r="19" spans="1:13" ht="21.9" customHeight="1" x14ac:dyDescent="0.3">
      <c r="A19" s="60"/>
      <c r="B19" s="188" t="s">
        <v>84</v>
      </c>
      <c r="C19" s="180">
        <f>AVERAGE(B87:M87)</f>
        <v>1.7166666666666668</v>
      </c>
      <c r="D19" s="175">
        <f t="shared" ref="D19" si="0">AVERAGE(B146:M146)</f>
        <v>1.833333333333333</v>
      </c>
      <c r="E19" s="166">
        <f>AVERAGE(G19,I19,K19)</f>
        <v>-0.19999999999999998</v>
      </c>
      <c r="F19" s="166">
        <f>AVERAGE(H19,J19,L19)</f>
        <v>-6.6666666666666666E-2</v>
      </c>
      <c r="G19" s="166">
        <f t="shared" ref="G19:G74" si="1">V87</f>
        <v>-0.7</v>
      </c>
      <c r="H19" s="166">
        <f t="shared" ref="H19:H74" si="2">V146</f>
        <v>-0.2</v>
      </c>
      <c r="I19" s="166">
        <f t="shared" ref="I19:I74" si="3">W87</f>
        <v>0.3</v>
      </c>
      <c r="J19" s="166">
        <f t="shared" ref="J19:J74" si="4">W146</f>
        <v>0.7</v>
      </c>
      <c r="K19" s="166">
        <f t="shared" ref="K19:K74" si="5">X87</f>
        <v>-0.2</v>
      </c>
      <c r="L19" s="166">
        <f t="shared" ref="L19:L74" si="6">X146</f>
        <v>-0.7</v>
      </c>
      <c r="M19" s="208"/>
    </row>
    <row r="20" spans="1:13" ht="21.9" customHeight="1" x14ac:dyDescent="0.3">
      <c r="A20" s="60"/>
      <c r="B20" s="87" t="s">
        <v>85</v>
      </c>
      <c r="C20" s="180">
        <f t="shared" ref="C20:C74" si="7">AVERAGE(B88:M88)</f>
        <v>1.2</v>
      </c>
      <c r="D20" s="175">
        <f t="shared" ref="D20:D73" si="8">AVERAGE(B147:M147)</f>
        <v>1.25</v>
      </c>
      <c r="E20" s="166">
        <f t="shared" ref="E20:E74" si="9">AVERAGE(G20,I20,K20)</f>
        <v>0.13333333333333333</v>
      </c>
      <c r="F20" s="166">
        <f t="shared" ref="F20:F74" si="10">AVERAGE(H20,J20,L20)</f>
        <v>0.16666666666666666</v>
      </c>
      <c r="G20" s="166">
        <f t="shared" si="1"/>
        <v>0.4</v>
      </c>
      <c r="H20" s="166">
        <f t="shared" si="2"/>
        <v>0.6</v>
      </c>
      <c r="I20" s="166">
        <f t="shared" si="3"/>
        <v>-0.1</v>
      </c>
      <c r="J20" s="166">
        <f t="shared" si="4"/>
        <v>-0.1</v>
      </c>
      <c r="K20" s="166">
        <f t="shared" si="5"/>
        <v>0.1</v>
      </c>
      <c r="L20" s="166">
        <f t="shared" si="6"/>
        <v>0</v>
      </c>
      <c r="M20" s="208"/>
    </row>
    <row r="21" spans="1:13" ht="21.9" customHeight="1" x14ac:dyDescent="0.3">
      <c r="A21" s="60"/>
      <c r="B21" s="87" t="s">
        <v>86</v>
      </c>
      <c r="C21" s="180">
        <f t="shared" si="7"/>
        <v>1.0333333333333334</v>
      </c>
      <c r="D21" s="175">
        <f t="shared" si="8"/>
        <v>0.82500000000000007</v>
      </c>
      <c r="E21" s="166">
        <f t="shared" si="9"/>
        <v>0.3</v>
      </c>
      <c r="F21" s="166">
        <f t="shared" si="10"/>
        <v>0.6333333333333333</v>
      </c>
      <c r="G21" s="166">
        <f t="shared" si="1"/>
        <v>0</v>
      </c>
      <c r="H21" s="166">
        <f t="shared" si="2"/>
        <v>0.2</v>
      </c>
      <c r="I21" s="166">
        <f t="shared" si="3"/>
        <v>0.5</v>
      </c>
      <c r="J21" s="166">
        <f t="shared" si="4"/>
        <v>0.5</v>
      </c>
      <c r="K21" s="166">
        <f t="shared" si="5"/>
        <v>0.4</v>
      </c>
      <c r="L21" s="166">
        <f t="shared" si="6"/>
        <v>1.2</v>
      </c>
      <c r="M21" s="208"/>
    </row>
    <row r="22" spans="1:13" ht="21.9" customHeight="1" x14ac:dyDescent="0.3">
      <c r="A22" s="60"/>
      <c r="B22" s="87" t="s">
        <v>87</v>
      </c>
      <c r="C22" s="180">
        <f t="shared" si="7"/>
        <v>0.25000000000000017</v>
      </c>
      <c r="D22" s="175">
        <f t="shared" si="8"/>
        <v>0.44166666666666671</v>
      </c>
      <c r="E22" s="166">
        <f t="shared" si="9"/>
        <v>2.9333333333333336</v>
      </c>
      <c r="F22" s="166">
        <f t="shared" si="10"/>
        <v>4</v>
      </c>
      <c r="G22" s="166">
        <f t="shared" si="1"/>
        <v>2.6</v>
      </c>
      <c r="H22" s="166">
        <f t="shared" si="2"/>
        <v>1</v>
      </c>
      <c r="I22" s="166">
        <f t="shared" si="3"/>
        <v>1.9</v>
      </c>
      <c r="J22" s="166">
        <f t="shared" si="4"/>
        <v>2.9</v>
      </c>
      <c r="K22" s="166">
        <f t="shared" si="5"/>
        <v>4.3</v>
      </c>
      <c r="L22" s="166">
        <f t="shared" si="6"/>
        <v>8.1</v>
      </c>
      <c r="M22" s="208"/>
    </row>
    <row r="23" spans="1:13" ht="21.9" customHeight="1" x14ac:dyDescent="0.3">
      <c r="A23" s="60"/>
      <c r="B23" s="87" t="s">
        <v>88</v>
      </c>
      <c r="C23" s="180">
        <f t="shared" si="7"/>
        <v>1.1083333333333334</v>
      </c>
      <c r="D23" s="175">
        <f t="shared" si="8"/>
        <v>1.0250000000000001</v>
      </c>
      <c r="E23" s="166">
        <f t="shared" si="9"/>
        <v>0.13333333333333336</v>
      </c>
      <c r="F23" s="166">
        <f t="shared" si="10"/>
        <v>0.6333333333333333</v>
      </c>
      <c r="G23" s="166">
        <f t="shared" si="1"/>
        <v>0.2</v>
      </c>
      <c r="H23" s="166">
        <f t="shared" si="2"/>
        <v>0.8</v>
      </c>
      <c r="I23" s="166">
        <f t="shared" si="3"/>
        <v>0.4</v>
      </c>
      <c r="J23" s="166">
        <f t="shared" si="4"/>
        <v>0.6</v>
      </c>
      <c r="K23" s="166">
        <f t="shared" si="5"/>
        <v>-0.2</v>
      </c>
      <c r="L23" s="166">
        <f t="shared" si="6"/>
        <v>0.5</v>
      </c>
      <c r="M23" s="208"/>
    </row>
    <row r="24" spans="1:13" ht="21.9" customHeight="1" x14ac:dyDescent="0.35">
      <c r="A24" s="60"/>
      <c r="B24" s="88" t="s">
        <v>89</v>
      </c>
      <c r="C24" s="180">
        <f t="shared" si="7"/>
        <v>1.2</v>
      </c>
      <c r="D24" s="175">
        <f t="shared" si="8"/>
        <v>1.2833333333333332</v>
      </c>
      <c r="E24" s="166">
        <f t="shared" si="9"/>
        <v>6.6666666666666666E-2</v>
      </c>
      <c r="F24" s="166">
        <f t="shared" si="10"/>
        <v>0.19999999999999998</v>
      </c>
      <c r="G24" s="166">
        <f t="shared" si="1"/>
        <v>-0.2</v>
      </c>
      <c r="H24" s="166">
        <f t="shared" si="2"/>
        <v>0</v>
      </c>
      <c r="I24" s="166">
        <f t="shared" si="3"/>
        <v>0.2</v>
      </c>
      <c r="J24" s="166">
        <f t="shared" si="4"/>
        <v>0.6</v>
      </c>
      <c r="K24" s="166">
        <f t="shared" si="5"/>
        <v>0.2</v>
      </c>
      <c r="L24" s="166">
        <f t="shared" si="6"/>
        <v>0</v>
      </c>
      <c r="M24" s="208"/>
    </row>
    <row r="25" spans="1:13" ht="21.9" customHeight="1" x14ac:dyDescent="0.35">
      <c r="A25" s="60"/>
      <c r="B25" s="88" t="s">
        <v>90</v>
      </c>
      <c r="C25" s="180">
        <f t="shared" si="7"/>
        <v>0.9</v>
      </c>
      <c r="D25" s="175">
        <f t="shared" si="8"/>
        <v>0.93333333333333346</v>
      </c>
      <c r="E25" s="166">
        <f t="shared" si="9"/>
        <v>6.6666666666666666E-2</v>
      </c>
      <c r="F25" s="166">
        <f t="shared" si="10"/>
        <v>0.40000000000000008</v>
      </c>
      <c r="G25" s="166">
        <f t="shared" si="1"/>
        <v>-0.1</v>
      </c>
      <c r="H25" s="166">
        <f t="shared" si="2"/>
        <v>0.2</v>
      </c>
      <c r="I25" s="166">
        <f t="shared" si="3"/>
        <v>0.2</v>
      </c>
      <c r="J25" s="166">
        <f t="shared" si="4"/>
        <v>0.2</v>
      </c>
      <c r="K25" s="166">
        <f t="shared" si="5"/>
        <v>0.1</v>
      </c>
      <c r="L25" s="166">
        <f t="shared" si="6"/>
        <v>0.8</v>
      </c>
      <c r="M25" s="208"/>
    </row>
    <row r="26" spans="1:13" ht="21.9" customHeight="1" x14ac:dyDescent="0.35">
      <c r="A26" s="60"/>
      <c r="B26" s="88" t="s">
        <v>91</v>
      </c>
      <c r="C26" s="180">
        <f t="shared" si="7"/>
        <v>0.69166666666666654</v>
      </c>
      <c r="D26" s="175">
        <f t="shared" si="8"/>
        <v>0.65</v>
      </c>
      <c r="E26" s="166">
        <f t="shared" si="9"/>
        <v>0.76666666666666661</v>
      </c>
      <c r="F26" s="166">
        <f t="shared" si="10"/>
        <v>-0.36666666666666664</v>
      </c>
      <c r="G26" s="166">
        <f t="shared" si="1"/>
        <v>-0.2</v>
      </c>
      <c r="H26" s="166">
        <f t="shared" si="2"/>
        <v>-0.7</v>
      </c>
      <c r="I26" s="166">
        <f t="shared" si="3"/>
        <v>1</v>
      </c>
      <c r="J26" s="166">
        <f t="shared" si="4"/>
        <v>-0.5</v>
      </c>
      <c r="K26" s="166">
        <f t="shared" si="5"/>
        <v>1.5</v>
      </c>
      <c r="L26" s="166">
        <f t="shared" si="6"/>
        <v>0.1</v>
      </c>
      <c r="M26" s="208"/>
    </row>
    <row r="27" spans="1:13" ht="21.9" customHeight="1" x14ac:dyDescent="0.35">
      <c r="A27" s="60"/>
      <c r="B27" s="88" t="s">
        <v>92</v>
      </c>
      <c r="C27" s="180">
        <f t="shared" si="7"/>
        <v>0.95833333333333337</v>
      </c>
      <c r="D27" s="175">
        <f t="shared" si="8"/>
        <v>1.075</v>
      </c>
      <c r="E27" s="166">
        <f t="shared" si="9"/>
        <v>0</v>
      </c>
      <c r="F27" s="166">
        <f>AVERAGE(H27,J27,L27)</f>
        <v>-0.4333333333333334</v>
      </c>
      <c r="G27" s="166">
        <f t="shared" si="1"/>
        <v>-0.2</v>
      </c>
      <c r="H27" s="166">
        <f t="shared" si="2"/>
        <v>-1.1000000000000001</v>
      </c>
      <c r="I27" s="166">
        <f t="shared" si="3"/>
        <v>0.2</v>
      </c>
      <c r="J27" s="166">
        <f t="shared" si="4"/>
        <v>0.7</v>
      </c>
      <c r="K27" s="166">
        <f t="shared" si="5"/>
        <v>0</v>
      </c>
      <c r="L27" s="166">
        <f t="shared" si="6"/>
        <v>-0.9</v>
      </c>
      <c r="M27" s="208"/>
    </row>
    <row r="28" spans="1:13" ht="21.9" customHeight="1" x14ac:dyDescent="0.35">
      <c r="A28" s="60"/>
      <c r="B28" s="88" t="s">
        <v>93</v>
      </c>
      <c r="C28" s="180">
        <f t="shared" si="7"/>
        <v>2.2333333333333329</v>
      </c>
      <c r="D28" s="175">
        <f t="shared" si="8"/>
        <v>2.1749999999999998</v>
      </c>
      <c r="E28" s="166">
        <f t="shared" si="9"/>
        <v>9.9999999999999992E-2</v>
      </c>
      <c r="F28" s="166">
        <f t="shared" si="10"/>
        <v>3.3333333333333333E-2</v>
      </c>
      <c r="G28" s="166">
        <f t="shared" si="1"/>
        <v>0.3</v>
      </c>
      <c r="H28" s="166">
        <f t="shared" si="2"/>
        <v>0.4</v>
      </c>
      <c r="I28" s="166">
        <f t="shared" si="3"/>
        <v>-0.1</v>
      </c>
      <c r="J28" s="166">
        <f t="shared" si="4"/>
        <v>-0.4</v>
      </c>
      <c r="K28" s="166">
        <f t="shared" si="5"/>
        <v>0.1</v>
      </c>
      <c r="L28" s="166">
        <f t="shared" si="6"/>
        <v>0.1</v>
      </c>
      <c r="M28" s="208"/>
    </row>
    <row r="29" spans="1:13" ht="21.9" customHeight="1" x14ac:dyDescent="0.35">
      <c r="A29" s="60"/>
      <c r="B29" s="88" t="s">
        <v>94</v>
      </c>
      <c r="C29" s="180">
        <f t="shared" si="7"/>
        <v>2.6750000000000003</v>
      </c>
      <c r="D29" s="175">
        <f t="shared" si="8"/>
        <v>2.7666666666666662</v>
      </c>
      <c r="E29" s="166">
        <f t="shared" si="9"/>
        <v>-0.19999999999999998</v>
      </c>
      <c r="F29" s="166">
        <f t="shared" si="10"/>
        <v>-0.19999999999999998</v>
      </c>
      <c r="G29" s="166">
        <f t="shared" si="1"/>
        <v>-0.7</v>
      </c>
      <c r="H29" s="166">
        <f t="shared" si="2"/>
        <v>-0.6</v>
      </c>
      <c r="I29" s="166">
        <f t="shared" si="3"/>
        <v>0.3</v>
      </c>
      <c r="J29" s="166">
        <f t="shared" si="4"/>
        <v>0.4</v>
      </c>
      <c r="K29" s="166">
        <f t="shared" si="5"/>
        <v>-0.2</v>
      </c>
      <c r="L29" s="166">
        <f t="shared" si="6"/>
        <v>-0.4</v>
      </c>
      <c r="M29" s="208"/>
    </row>
    <row r="30" spans="1:13" ht="21.9" customHeight="1" x14ac:dyDescent="0.35">
      <c r="A30" s="60"/>
      <c r="B30" s="88" t="s">
        <v>95</v>
      </c>
      <c r="C30" s="180">
        <f t="shared" si="7"/>
        <v>1.7749999999999997</v>
      </c>
      <c r="D30" s="175">
        <f t="shared" si="8"/>
        <v>1.8500000000000003</v>
      </c>
      <c r="E30" s="166">
        <f t="shared" si="9"/>
        <v>-6.6666666666666666E-2</v>
      </c>
      <c r="F30" s="166">
        <f t="shared" si="10"/>
        <v>6.6666666666666666E-2</v>
      </c>
      <c r="G30" s="166">
        <f t="shared" si="1"/>
        <v>-0.2</v>
      </c>
      <c r="H30" s="166">
        <f t="shared" si="2"/>
        <v>0.1</v>
      </c>
      <c r="I30" s="166">
        <f t="shared" si="3"/>
        <v>0.2</v>
      </c>
      <c r="J30" s="166">
        <f t="shared" si="4"/>
        <v>0</v>
      </c>
      <c r="K30" s="166">
        <f t="shared" si="5"/>
        <v>-0.2</v>
      </c>
      <c r="L30" s="166">
        <f t="shared" si="6"/>
        <v>0.1</v>
      </c>
      <c r="M30" s="208"/>
    </row>
    <row r="31" spans="1:13" ht="21.9" customHeight="1" x14ac:dyDescent="0.35">
      <c r="A31" s="60"/>
      <c r="B31" s="89" t="s">
        <v>96</v>
      </c>
      <c r="C31" s="180">
        <f t="shared" si="7"/>
        <v>2.8333333333333326</v>
      </c>
      <c r="D31" s="175">
        <f t="shared" si="8"/>
        <v>2.9250000000000007</v>
      </c>
      <c r="E31" s="166">
        <f t="shared" si="9"/>
        <v>5.666666666666667</v>
      </c>
      <c r="F31" s="166">
        <f t="shared" si="10"/>
        <v>5.6333333333333337</v>
      </c>
      <c r="G31" s="166">
        <f t="shared" si="1"/>
        <v>8.1999999999999993</v>
      </c>
      <c r="H31" s="166">
        <f t="shared" si="2"/>
        <v>8.4</v>
      </c>
      <c r="I31" s="166">
        <f t="shared" si="3"/>
        <v>5</v>
      </c>
      <c r="J31" s="166">
        <f t="shared" si="4"/>
        <v>5.9</v>
      </c>
      <c r="K31" s="166">
        <f t="shared" si="5"/>
        <v>3.8</v>
      </c>
      <c r="L31" s="166">
        <f t="shared" si="6"/>
        <v>2.6</v>
      </c>
      <c r="M31" s="208"/>
    </row>
    <row r="32" spans="1:13" ht="21.75" customHeight="1" x14ac:dyDescent="0.35">
      <c r="A32" s="60"/>
      <c r="B32" s="89" t="s">
        <v>97</v>
      </c>
      <c r="C32" s="180">
        <f t="shared" si="7"/>
        <v>0.7250000000000002</v>
      </c>
      <c r="D32" s="175">
        <f t="shared" si="8"/>
        <v>0.75</v>
      </c>
      <c r="E32" s="166">
        <f t="shared" si="9"/>
        <v>1.8</v>
      </c>
      <c r="F32" s="166">
        <f t="shared" si="10"/>
        <v>3.2999999999999994</v>
      </c>
      <c r="G32" s="166">
        <f t="shared" si="1"/>
        <v>-0.6</v>
      </c>
      <c r="H32" s="166">
        <f t="shared" si="2"/>
        <v>-0.3</v>
      </c>
      <c r="I32" s="166">
        <f t="shared" si="3"/>
        <v>9.5</v>
      </c>
      <c r="J32" s="166">
        <f t="shared" si="4"/>
        <v>13.9</v>
      </c>
      <c r="K32" s="166">
        <f t="shared" si="5"/>
        <v>-3.5</v>
      </c>
      <c r="L32" s="166">
        <f t="shared" si="6"/>
        <v>-3.7</v>
      </c>
      <c r="M32" s="208"/>
    </row>
    <row r="33" spans="1:24" ht="21.9" customHeight="1" x14ac:dyDescent="0.35">
      <c r="A33" s="60"/>
      <c r="B33" s="89" t="s">
        <v>98</v>
      </c>
      <c r="C33" s="180">
        <f t="shared" si="7"/>
        <v>0.58333333333333337</v>
      </c>
      <c r="D33" s="175">
        <f t="shared" si="8"/>
        <v>0.72499999999999998</v>
      </c>
      <c r="E33" s="166">
        <f t="shared" si="9"/>
        <v>-3.3333333333333326E-2</v>
      </c>
      <c r="F33" s="166">
        <f t="shared" si="10"/>
        <v>-0.26666666666666666</v>
      </c>
      <c r="G33" s="166">
        <f t="shared" si="1"/>
        <v>-0.6</v>
      </c>
      <c r="H33" s="166">
        <f t="shared" si="2"/>
        <v>-0.5</v>
      </c>
      <c r="I33" s="166">
        <f t="shared" si="3"/>
        <v>1.2</v>
      </c>
      <c r="J33" s="166">
        <f t="shared" si="4"/>
        <v>0.3</v>
      </c>
      <c r="K33" s="166">
        <f t="shared" si="5"/>
        <v>-0.7</v>
      </c>
      <c r="L33" s="166">
        <f t="shared" si="6"/>
        <v>-0.6</v>
      </c>
      <c r="M33" s="208"/>
    </row>
    <row r="34" spans="1:24" ht="21.9" customHeight="1" x14ac:dyDescent="0.35">
      <c r="A34" s="60"/>
      <c r="B34" s="89" t="s">
        <v>99</v>
      </c>
      <c r="C34" s="180">
        <f t="shared" si="7"/>
        <v>1.1333333333333335</v>
      </c>
      <c r="D34" s="175">
        <f t="shared" si="8"/>
        <v>1.1333333333333331</v>
      </c>
      <c r="E34" s="166">
        <f t="shared" si="9"/>
        <v>3.1666666666666665</v>
      </c>
      <c r="F34" s="166">
        <f t="shared" si="10"/>
        <v>3.0999999999999996</v>
      </c>
      <c r="G34" s="166">
        <f t="shared" si="1"/>
        <v>5.6</v>
      </c>
      <c r="H34" s="166">
        <f t="shared" si="2"/>
        <v>6.6</v>
      </c>
      <c r="I34" s="166">
        <f t="shared" si="3"/>
        <v>1.2</v>
      </c>
      <c r="J34" s="166">
        <f t="shared" si="4"/>
        <v>1</v>
      </c>
      <c r="K34" s="166">
        <f t="shared" si="5"/>
        <v>2.7</v>
      </c>
      <c r="L34" s="166">
        <f t="shared" si="6"/>
        <v>1.7</v>
      </c>
      <c r="M34" s="208"/>
    </row>
    <row r="35" spans="1:24" s="48" customFormat="1" ht="21.9" customHeight="1" x14ac:dyDescent="0.35">
      <c r="A35" s="58"/>
      <c r="B35" s="89" t="s">
        <v>100</v>
      </c>
      <c r="C35" s="180">
        <f t="shared" si="7"/>
        <v>1.2250000000000001</v>
      </c>
      <c r="D35" s="175">
        <f t="shared" si="8"/>
        <v>1.425</v>
      </c>
      <c r="E35" s="166">
        <f t="shared" si="9"/>
        <v>0.16666666666666666</v>
      </c>
      <c r="F35" s="166">
        <f t="shared" si="10"/>
        <v>0.5</v>
      </c>
      <c r="G35" s="166">
        <f t="shared" si="1"/>
        <v>0.1</v>
      </c>
      <c r="H35" s="166">
        <f t="shared" si="2"/>
        <v>0.4</v>
      </c>
      <c r="I35" s="166">
        <f t="shared" si="3"/>
        <v>-0.1</v>
      </c>
      <c r="J35" s="166">
        <f t="shared" si="4"/>
        <v>0.1</v>
      </c>
      <c r="K35" s="166">
        <f t="shared" si="5"/>
        <v>0.5</v>
      </c>
      <c r="L35" s="166">
        <f t="shared" si="6"/>
        <v>1</v>
      </c>
      <c r="M35" s="208"/>
      <c r="R35" s="32"/>
    </row>
    <row r="36" spans="1:24" s="48" customFormat="1" ht="21.9" customHeight="1" x14ac:dyDescent="0.35">
      <c r="A36" s="58"/>
      <c r="B36" s="89" t="s">
        <v>101</v>
      </c>
      <c r="C36" s="180">
        <f t="shared" si="7"/>
        <v>1.7166666666666666</v>
      </c>
      <c r="D36" s="175">
        <f t="shared" si="8"/>
        <v>1.8333333333333333</v>
      </c>
      <c r="E36" s="166">
        <f t="shared" si="9"/>
        <v>9.9999999999999978E-2</v>
      </c>
      <c r="F36" s="166">
        <f t="shared" si="10"/>
        <v>-0.23333333333333336</v>
      </c>
      <c r="G36" s="166">
        <f t="shared" si="1"/>
        <v>1.2</v>
      </c>
      <c r="H36" s="166">
        <f t="shared" si="2"/>
        <v>-0.6</v>
      </c>
      <c r="I36" s="166">
        <f t="shared" si="3"/>
        <v>-0.5</v>
      </c>
      <c r="J36" s="166">
        <f t="shared" si="4"/>
        <v>-0.2</v>
      </c>
      <c r="K36" s="166">
        <f t="shared" si="5"/>
        <v>-0.4</v>
      </c>
      <c r="L36" s="166">
        <f t="shared" si="6"/>
        <v>0.1</v>
      </c>
      <c r="M36" s="208"/>
      <c r="R36" s="32"/>
    </row>
    <row r="37" spans="1:24" s="48" customFormat="1" ht="21.9" customHeight="1" x14ac:dyDescent="0.3">
      <c r="A37" s="58"/>
      <c r="B37" s="90" t="s">
        <v>102</v>
      </c>
      <c r="C37" s="180">
        <f t="shared" si="7"/>
        <v>0.91666666666666685</v>
      </c>
      <c r="D37" s="175">
        <f t="shared" si="8"/>
        <v>0.91666666666666652</v>
      </c>
      <c r="E37" s="166">
        <f t="shared" si="9"/>
        <v>0.23333333333333336</v>
      </c>
      <c r="F37" s="166">
        <f t="shared" si="10"/>
        <v>0.33333333333333331</v>
      </c>
      <c r="G37" s="166">
        <f t="shared" si="1"/>
        <v>-0.2</v>
      </c>
      <c r="H37" s="166">
        <f t="shared" si="2"/>
        <v>0.3</v>
      </c>
      <c r="I37" s="166">
        <f t="shared" si="3"/>
        <v>1</v>
      </c>
      <c r="J37" s="166">
        <f t="shared" si="4"/>
        <v>0.2</v>
      </c>
      <c r="K37" s="166">
        <f t="shared" si="5"/>
        <v>-0.1</v>
      </c>
      <c r="L37" s="166">
        <f t="shared" si="6"/>
        <v>0.5</v>
      </c>
      <c r="M37" s="208"/>
      <c r="R37" s="32"/>
    </row>
    <row r="38" spans="1:24" s="48" customFormat="1" ht="21.9" customHeight="1" x14ac:dyDescent="0.3">
      <c r="B38" s="90" t="s">
        <v>103</v>
      </c>
      <c r="C38" s="180">
        <f t="shared" si="7"/>
        <v>3.7083333333333335</v>
      </c>
      <c r="D38" s="175">
        <f t="shared" si="8"/>
        <v>3.4833333333333338</v>
      </c>
      <c r="E38" s="166">
        <f t="shared" si="9"/>
        <v>1.0666666666666667</v>
      </c>
      <c r="F38" s="166">
        <f t="shared" si="10"/>
        <v>1.1333333333333333</v>
      </c>
      <c r="G38" s="166">
        <f t="shared" si="1"/>
        <v>0.4</v>
      </c>
      <c r="H38" s="166">
        <f t="shared" si="2"/>
        <v>0.3</v>
      </c>
      <c r="I38" s="166">
        <f t="shared" si="3"/>
        <v>1.7</v>
      </c>
      <c r="J38" s="166">
        <f t="shared" si="4"/>
        <v>2.7</v>
      </c>
      <c r="K38" s="166">
        <f t="shared" si="5"/>
        <v>1.1000000000000001</v>
      </c>
      <c r="L38" s="166">
        <f t="shared" si="6"/>
        <v>0.4</v>
      </c>
      <c r="M38" s="208"/>
      <c r="R38" s="32"/>
    </row>
    <row r="39" spans="1:24" s="48" customFormat="1" ht="21.9" customHeight="1" x14ac:dyDescent="0.3">
      <c r="A39" s="58"/>
      <c r="B39" s="90" t="s">
        <v>104</v>
      </c>
      <c r="C39" s="180">
        <f t="shared" si="7"/>
        <v>1.2000000000000002</v>
      </c>
      <c r="D39" s="175">
        <f t="shared" si="8"/>
        <v>1.1583333333333332</v>
      </c>
      <c r="E39" s="166">
        <f t="shared" si="9"/>
        <v>-3.3333333333333333E-2</v>
      </c>
      <c r="F39" s="166">
        <f t="shared" si="10"/>
        <v>-3.3333333333333333E-2</v>
      </c>
      <c r="G39" s="166">
        <f t="shared" si="1"/>
        <v>-0.2</v>
      </c>
      <c r="H39" s="166">
        <f t="shared" si="2"/>
        <v>0.2</v>
      </c>
      <c r="I39" s="166">
        <f t="shared" si="3"/>
        <v>0.1</v>
      </c>
      <c r="J39" s="166">
        <f t="shared" si="4"/>
        <v>-0.1</v>
      </c>
      <c r="K39" s="166">
        <f t="shared" si="5"/>
        <v>0</v>
      </c>
      <c r="L39" s="166">
        <f t="shared" si="6"/>
        <v>-0.2</v>
      </c>
      <c r="M39" s="208"/>
      <c r="R39" s="32"/>
    </row>
    <row r="40" spans="1:24" ht="21.9" customHeight="1" x14ac:dyDescent="0.3">
      <c r="A40" s="60"/>
      <c r="B40" s="90" t="s">
        <v>105</v>
      </c>
      <c r="C40" s="180">
        <f t="shared" si="7"/>
        <v>1.0166666666666668</v>
      </c>
      <c r="D40" s="175">
        <f t="shared" si="8"/>
        <v>1.0083333333333335</v>
      </c>
      <c r="E40" s="166">
        <f t="shared" si="9"/>
        <v>0.3</v>
      </c>
      <c r="F40" s="166">
        <f t="shared" si="10"/>
        <v>-0.10000000000000002</v>
      </c>
      <c r="G40" s="166">
        <f t="shared" si="1"/>
        <v>0.4</v>
      </c>
      <c r="H40" s="166">
        <f t="shared" si="2"/>
        <v>0.3</v>
      </c>
      <c r="I40" s="166">
        <f t="shared" si="3"/>
        <v>0.5</v>
      </c>
      <c r="J40" s="166">
        <f t="shared" si="4"/>
        <v>0.5</v>
      </c>
      <c r="K40" s="166">
        <f t="shared" si="5"/>
        <v>0</v>
      </c>
      <c r="L40" s="166">
        <f t="shared" si="6"/>
        <v>-1.1000000000000001</v>
      </c>
      <c r="M40" s="208"/>
    </row>
    <row r="41" spans="1:24" ht="21.9" customHeight="1" x14ac:dyDescent="0.3">
      <c r="A41" s="60"/>
      <c r="B41" s="90" t="s">
        <v>106</v>
      </c>
      <c r="C41" s="180">
        <f t="shared" si="7"/>
        <v>0.76666666666666661</v>
      </c>
      <c r="D41" s="175">
        <f t="shared" si="8"/>
        <v>0.72500000000000009</v>
      </c>
      <c r="E41" s="166">
        <f t="shared" si="9"/>
        <v>0.19999999999999998</v>
      </c>
      <c r="F41" s="166">
        <f t="shared" si="10"/>
        <v>0.43333333333333335</v>
      </c>
      <c r="G41" s="166">
        <f t="shared" si="1"/>
        <v>0.7</v>
      </c>
      <c r="H41" s="166">
        <f t="shared" si="2"/>
        <v>1.7</v>
      </c>
      <c r="I41" s="166">
        <f t="shared" si="3"/>
        <v>-0.1</v>
      </c>
      <c r="J41" s="166">
        <f t="shared" si="4"/>
        <v>-0.7</v>
      </c>
      <c r="K41" s="166">
        <f t="shared" si="5"/>
        <v>0</v>
      </c>
      <c r="L41" s="166">
        <f t="shared" si="6"/>
        <v>0.3</v>
      </c>
      <c r="M41" s="208"/>
    </row>
    <row r="42" spans="1:24" ht="21.9" customHeight="1" x14ac:dyDescent="0.3">
      <c r="B42" s="90" t="s">
        <v>107</v>
      </c>
      <c r="C42" s="180">
        <f t="shared" si="7"/>
        <v>0.45833333333333331</v>
      </c>
      <c r="D42" s="175">
        <f t="shared" si="8"/>
        <v>0.48333333333333339</v>
      </c>
      <c r="E42" s="166">
        <f t="shared" si="9"/>
        <v>3.3333333333333333E-2</v>
      </c>
      <c r="F42" s="166">
        <f t="shared" si="10"/>
        <v>3.3333333333333333E-2</v>
      </c>
      <c r="G42" s="166">
        <f t="shared" si="1"/>
        <v>0</v>
      </c>
      <c r="H42" s="166">
        <f t="shared" si="2"/>
        <v>0</v>
      </c>
      <c r="I42" s="166">
        <f t="shared" si="3"/>
        <v>0.2</v>
      </c>
      <c r="J42" s="166">
        <f t="shared" si="4"/>
        <v>0.2</v>
      </c>
      <c r="K42" s="166">
        <f t="shared" si="5"/>
        <v>-0.1</v>
      </c>
      <c r="L42" s="166">
        <f t="shared" si="6"/>
        <v>-0.1</v>
      </c>
      <c r="M42" s="208"/>
    </row>
    <row r="43" spans="1:24" ht="21.9" customHeight="1" x14ac:dyDescent="0.3">
      <c r="A43" s="2"/>
      <c r="B43" s="90" t="s">
        <v>108</v>
      </c>
      <c r="C43" s="180">
        <f t="shared" si="7"/>
        <v>0.32500000000000023</v>
      </c>
      <c r="D43" s="175">
        <f t="shared" si="8"/>
        <v>0.22500000000000006</v>
      </c>
      <c r="E43" s="166">
        <f t="shared" si="9"/>
        <v>5.5333333333333323</v>
      </c>
      <c r="F43" s="166">
        <f t="shared" si="10"/>
        <v>5.666666666666667</v>
      </c>
      <c r="G43" s="166">
        <f t="shared" si="1"/>
        <v>3.7</v>
      </c>
      <c r="H43" s="166">
        <f t="shared" si="2"/>
        <v>6.1</v>
      </c>
      <c r="I43" s="166">
        <f t="shared" si="3"/>
        <v>8.6999999999999993</v>
      </c>
      <c r="J43" s="166">
        <f t="shared" si="4"/>
        <v>6.3</v>
      </c>
      <c r="K43" s="166">
        <f t="shared" si="5"/>
        <v>4.2</v>
      </c>
      <c r="L43" s="166">
        <f t="shared" si="6"/>
        <v>4.5999999999999996</v>
      </c>
      <c r="M43" s="208"/>
      <c r="N43" s="2"/>
    </row>
    <row r="44" spans="1:24" ht="21.9" customHeight="1" x14ac:dyDescent="0.3">
      <c r="B44" s="90" t="s">
        <v>109</v>
      </c>
      <c r="C44" s="180">
        <f t="shared" si="7"/>
        <v>0.33333333333333331</v>
      </c>
      <c r="D44" s="175">
        <f t="shared" si="8"/>
        <v>0.20000000000000007</v>
      </c>
      <c r="E44" s="166">
        <f t="shared" si="9"/>
        <v>5.9333333333333327</v>
      </c>
      <c r="F44" s="166">
        <f t="shared" si="10"/>
        <v>6.8666666666666671</v>
      </c>
      <c r="G44" s="166">
        <f t="shared" si="1"/>
        <v>2.2000000000000002</v>
      </c>
      <c r="H44" s="166">
        <f t="shared" si="2"/>
        <v>4.7</v>
      </c>
      <c r="I44" s="166">
        <f t="shared" si="3"/>
        <v>10.5</v>
      </c>
      <c r="J44" s="166">
        <f t="shared" si="4"/>
        <v>8.6</v>
      </c>
      <c r="K44" s="166">
        <f t="shared" si="5"/>
        <v>5.0999999999999996</v>
      </c>
      <c r="L44" s="166">
        <f t="shared" si="6"/>
        <v>7.3</v>
      </c>
      <c r="M44" s="208"/>
      <c r="O44" s="37"/>
      <c r="P44" s="37"/>
      <c r="Q44" s="37"/>
      <c r="R44" s="302"/>
      <c r="S44" s="37"/>
      <c r="T44" s="37"/>
      <c r="U44" s="37"/>
      <c r="X44" s="34"/>
    </row>
    <row r="45" spans="1:24" ht="21.9" customHeight="1" x14ac:dyDescent="0.3">
      <c r="B45" s="90" t="s">
        <v>110</v>
      </c>
      <c r="C45" s="180">
        <f t="shared" si="7"/>
        <v>0.44999999999999996</v>
      </c>
      <c r="D45" s="175">
        <f t="shared" si="8"/>
        <v>0.40833333333333327</v>
      </c>
      <c r="E45" s="166">
        <f t="shared" si="9"/>
        <v>5.666666666666667</v>
      </c>
      <c r="F45" s="166">
        <f t="shared" si="10"/>
        <v>6.4000000000000012</v>
      </c>
      <c r="G45" s="166">
        <f t="shared" si="1"/>
        <v>2.8</v>
      </c>
      <c r="H45" s="166">
        <f t="shared" si="2"/>
        <v>3.5</v>
      </c>
      <c r="I45" s="166">
        <f t="shared" si="3"/>
        <v>10.199999999999999</v>
      </c>
      <c r="J45" s="166">
        <f t="shared" si="4"/>
        <v>8.8000000000000007</v>
      </c>
      <c r="K45" s="166">
        <f t="shared" si="5"/>
        <v>4</v>
      </c>
      <c r="L45" s="166">
        <f t="shared" si="6"/>
        <v>6.9</v>
      </c>
      <c r="M45" s="208"/>
      <c r="O45" s="37"/>
      <c r="P45" s="37"/>
      <c r="Q45" s="37"/>
      <c r="R45" s="302"/>
      <c r="S45" s="37"/>
      <c r="T45" s="37"/>
      <c r="U45" s="37"/>
      <c r="X45" s="34"/>
    </row>
    <row r="46" spans="1:24" ht="21.9" customHeight="1" x14ac:dyDescent="0.3">
      <c r="B46" s="90" t="s">
        <v>111</v>
      </c>
      <c r="C46" s="180">
        <f t="shared" si="7"/>
        <v>0.54999999999999993</v>
      </c>
      <c r="D46" s="175">
        <f t="shared" si="8"/>
        <v>0.3333333333333332</v>
      </c>
      <c r="E46" s="166">
        <f t="shared" si="9"/>
        <v>7.4666666666666659</v>
      </c>
      <c r="F46" s="166">
        <f t="shared" si="10"/>
        <v>7.0666666666666655</v>
      </c>
      <c r="G46" s="166">
        <f t="shared" si="1"/>
        <v>6.3</v>
      </c>
      <c r="H46" s="166">
        <f t="shared" si="2"/>
        <v>8.6999999999999993</v>
      </c>
      <c r="I46" s="166">
        <f t="shared" si="3"/>
        <v>12.6</v>
      </c>
      <c r="J46" s="166">
        <f t="shared" si="4"/>
        <v>8.6</v>
      </c>
      <c r="K46" s="166">
        <f t="shared" si="5"/>
        <v>3.5</v>
      </c>
      <c r="L46" s="166">
        <f t="shared" si="6"/>
        <v>3.9</v>
      </c>
      <c r="M46" s="208"/>
      <c r="O46" s="37"/>
      <c r="P46" s="37"/>
      <c r="Q46" s="37"/>
      <c r="R46" s="302"/>
      <c r="S46" s="37"/>
      <c r="T46" s="37"/>
      <c r="U46" s="37"/>
      <c r="X46" s="34"/>
    </row>
    <row r="47" spans="1:24" ht="21.9" customHeight="1" x14ac:dyDescent="0.3">
      <c r="B47" s="90" t="s">
        <v>112</v>
      </c>
      <c r="C47" s="180">
        <f t="shared" si="7"/>
        <v>0.41666666666666657</v>
      </c>
      <c r="D47" s="175">
        <f t="shared" si="8"/>
        <v>0.51666666666666672</v>
      </c>
      <c r="E47" s="166">
        <f t="shared" si="9"/>
        <v>2.6666666666666665</v>
      </c>
      <c r="F47" s="166">
        <f t="shared" si="10"/>
        <v>2.2666666666666662</v>
      </c>
      <c r="G47" s="166">
        <f t="shared" si="1"/>
        <v>1.8</v>
      </c>
      <c r="H47" s="166">
        <f t="shared" si="2"/>
        <v>1.9</v>
      </c>
      <c r="I47" s="166">
        <f t="shared" si="3"/>
        <v>3.9</v>
      </c>
      <c r="J47" s="166">
        <f t="shared" si="4"/>
        <v>3.8</v>
      </c>
      <c r="K47" s="166">
        <f t="shared" si="5"/>
        <v>2.2999999999999998</v>
      </c>
      <c r="L47" s="166">
        <f t="shared" si="6"/>
        <v>1.1000000000000001</v>
      </c>
      <c r="M47" s="208"/>
      <c r="O47" s="37"/>
      <c r="P47" s="37"/>
      <c r="Q47" s="37"/>
      <c r="R47" s="302"/>
      <c r="S47" s="37"/>
      <c r="T47" s="37"/>
      <c r="U47" s="37"/>
      <c r="X47" s="34"/>
    </row>
    <row r="48" spans="1:24" ht="21.9" customHeight="1" x14ac:dyDescent="0.3">
      <c r="B48" s="90" t="s">
        <v>113</v>
      </c>
      <c r="C48" s="180">
        <f t="shared" si="7"/>
        <v>0.3666666666666667</v>
      </c>
      <c r="D48" s="175">
        <f t="shared" si="8"/>
        <v>0.54166666666666652</v>
      </c>
      <c r="E48" s="166">
        <f t="shared" si="9"/>
        <v>3.9</v>
      </c>
      <c r="F48" s="166">
        <f t="shared" si="10"/>
        <v>3.7000000000000006</v>
      </c>
      <c r="G48" s="166">
        <f t="shared" si="1"/>
        <v>1.9</v>
      </c>
      <c r="H48" s="166">
        <f t="shared" si="2"/>
        <v>1.5</v>
      </c>
      <c r="I48" s="166">
        <f t="shared" si="3"/>
        <v>5.8</v>
      </c>
      <c r="J48" s="166">
        <f t="shared" si="4"/>
        <v>6.8</v>
      </c>
      <c r="K48" s="166">
        <f t="shared" si="5"/>
        <v>4</v>
      </c>
      <c r="L48" s="166">
        <f t="shared" si="6"/>
        <v>2.8</v>
      </c>
      <c r="M48" s="208"/>
      <c r="O48" s="37"/>
      <c r="P48" s="37"/>
      <c r="Q48" s="37"/>
      <c r="R48" s="302"/>
      <c r="S48" s="37"/>
      <c r="T48" s="37"/>
      <c r="U48" s="37"/>
      <c r="X48" s="34"/>
    </row>
    <row r="49" spans="2:24" ht="21.9" customHeight="1" x14ac:dyDescent="0.3">
      <c r="B49" s="90" t="s">
        <v>114</v>
      </c>
      <c r="C49" s="180">
        <f t="shared" si="7"/>
        <v>0.40833333333333321</v>
      </c>
      <c r="D49" s="175">
        <f t="shared" si="8"/>
        <v>0.6166666666666667</v>
      </c>
      <c r="E49" s="166">
        <f t="shared" si="9"/>
        <v>3.6999999999999997</v>
      </c>
      <c r="F49" s="166">
        <f t="shared" si="10"/>
        <v>3.1333333333333333</v>
      </c>
      <c r="G49" s="166">
        <f t="shared" si="1"/>
        <v>2.2999999999999998</v>
      </c>
      <c r="H49" s="166">
        <f t="shared" si="2"/>
        <v>2.5</v>
      </c>
      <c r="I49" s="166">
        <f t="shared" si="3"/>
        <v>5.7</v>
      </c>
      <c r="J49" s="166">
        <f t="shared" si="4"/>
        <v>5.2</v>
      </c>
      <c r="K49" s="166">
        <f t="shared" si="5"/>
        <v>3.1</v>
      </c>
      <c r="L49" s="166">
        <f t="shared" si="6"/>
        <v>1.7</v>
      </c>
      <c r="M49" s="208"/>
      <c r="O49" s="37"/>
      <c r="P49" s="37"/>
      <c r="Q49" s="37"/>
      <c r="R49" s="302"/>
      <c r="S49" s="37"/>
      <c r="T49" s="37"/>
      <c r="U49" s="37"/>
      <c r="X49" s="34"/>
    </row>
    <row r="50" spans="2:24" ht="21.9" customHeight="1" x14ac:dyDescent="0.3">
      <c r="B50" s="90" t="s">
        <v>115</v>
      </c>
      <c r="C50" s="180">
        <f t="shared" si="7"/>
        <v>0.16666666666666671</v>
      </c>
      <c r="D50" s="175">
        <f t="shared" si="8"/>
        <v>0.18333333333333338</v>
      </c>
      <c r="E50" s="166">
        <f t="shared" si="9"/>
        <v>0.16666666666666666</v>
      </c>
      <c r="F50" s="166">
        <f t="shared" si="10"/>
        <v>0.13333333333333333</v>
      </c>
      <c r="G50" s="166">
        <f t="shared" si="1"/>
        <v>0.1</v>
      </c>
      <c r="H50" s="166">
        <f t="shared" si="2"/>
        <v>0.1</v>
      </c>
      <c r="I50" s="166">
        <f t="shared" si="3"/>
        <v>0.2</v>
      </c>
      <c r="J50" s="166">
        <f t="shared" si="4"/>
        <v>0.2</v>
      </c>
      <c r="K50" s="166">
        <f t="shared" si="5"/>
        <v>0.2</v>
      </c>
      <c r="L50" s="166">
        <f t="shared" si="6"/>
        <v>0.1</v>
      </c>
      <c r="M50" s="208"/>
      <c r="O50" s="37"/>
      <c r="P50" s="37"/>
      <c r="Q50" s="37"/>
      <c r="R50" s="302"/>
      <c r="S50" s="37"/>
      <c r="T50" s="37"/>
      <c r="U50" s="37"/>
      <c r="X50" s="34"/>
    </row>
    <row r="51" spans="2:24" ht="21.9" customHeight="1" x14ac:dyDescent="0.3">
      <c r="B51" s="90" t="s">
        <v>116</v>
      </c>
      <c r="C51" s="180">
        <f t="shared" si="7"/>
        <v>-0.60833333333333317</v>
      </c>
      <c r="D51" s="175">
        <f t="shared" si="8"/>
        <v>-1</v>
      </c>
      <c r="E51" s="166">
        <f>AVERAGE(G51,I51,K51)</f>
        <v>-1.5999999999999999</v>
      </c>
      <c r="F51" s="166">
        <f t="shared" si="10"/>
        <v>-1.6333333333333331</v>
      </c>
      <c r="G51" s="166">
        <f t="shared" si="1"/>
        <v>0.8</v>
      </c>
      <c r="H51" s="166">
        <f t="shared" si="2"/>
        <v>0.8</v>
      </c>
      <c r="I51" s="166">
        <f t="shared" si="3"/>
        <v>-1.9</v>
      </c>
      <c r="J51" s="166">
        <f t="shared" si="4"/>
        <v>-1.9</v>
      </c>
      <c r="K51" s="166">
        <f t="shared" si="5"/>
        <v>-3.7</v>
      </c>
      <c r="L51" s="166">
        <f t="shared" si="6"/>
        <v>-3.8</v>
      </c>
      <c r="M51" s="208"/>
      <c r="O51" s="37"/>
      <c r="P51" s="37"/>
      <c r="Q51" s="37"/>
      <c r="R51" s="302"/>
      <c r="S51" s="37"/>
      <c r="T51" s="37"/>
      <c r="U51" s="37"/>
      <c r="X51" s="34"/>
    </row>
    <row r="52" spans="2:24" ht="21.9" customHeight="1" x14ac:dyDescent="0.3">
      <c r="B52" s="90" t="s">
        <v>117</v>
      </c>
      <c r="C52" s="180">
        <f t="shared" si="7"/>
        <v>0.29166666666666669</v>
      </c>
      <c r="D52" s="175">
        <f t="shared" si="8"/>
        <v>0.43333333333333329</v>
      </c>
      <c r="E52" s="166">
        <f t="shared" si="9"/>
        <v>0.13333333333333333</v>
      </c>
      <c r="F52" s="166">
        <f t="shared" si="10"/>
        <v>6.6666666666666666E-2</v>
      </c>
      <c r="G52" s="166">
        <f t="shared" si="1"/>
        <v>0.1</v>
      </c>
      <c r="H52" s="166">
        <f t="shared" si="2"/>
        <v>-0.1</v>
      </c>
      <c r="I52" s="166">
        <f t="shared" si="3"/>
        <v>0.2</v>
      </c>
      <c r="J52" s="166">
        <f t="shared" si="4"/>
        <v>0.2</v>
      </c>
      <c r="K52" s="166">
        <f t="shared" si="5"/>
        <v>0.1</v>
      </c>
      <c r="L52" s="166">
        <f t="shared" si="6"/>
        <v>0.1</v>
      </c>
      <c r="M52" s="208"/>
      <c r="O52" s="37"/>
      <c r="P52" s="37"/>
      <c r="Q52" s="37"/>
      <c r="R52" s="302"/>
      <c r="S52" s="37"/>
      <c r="T52" s="37"/>
      <c r="U52" s="37"/>
      <c r="X52" s="34"/>
    </row>
    <row r="53" spans="2:24" ht="21.9" customHeight="1" x14ac:dyDescent="0.3">
      <c r="B53" s="90" t="s">
        <v>118</v>
      </c>
      <c r="C53" s="180">
        <f t="shared" si="7"/>
        <v>0.67500000000000016</v>
      </c>
      <c r="D53" s="175">
        <f t="shared" si="8"/>
        <v>0.47499999999999992</v>
      </c>
      <c r="E53" s="166">
        <f t="shared" si="9"/>
        <v>0.19999999999999998</v>
      </c>
      <c r="F53" s="166">
        <f t="shared" si="10"/>
        <v>0.16666666666666666</v>
      </c>
      <c r="G53" s="166">
        <f t="shared" si="1"/>
        <v>0.2</v>
      </c>
      <c r="H53" s="166">
        <f t="shared" si="2"/>
        <v>0.3</v>
      </c>
      <c r="I53" s="166">
        <f t="shared" si="3"/>
        <v>0.3</v>
      </c>
      <c r="J53" s="166">
        <f t="shared" si="4"/>
        <v>0.2</v>
      </c>
      <c r="K53" s="166">
        <f t="shared" si="5"/>
        <v>0.1</v>
      </c>
      <c r="L53" s="166">
        <f t="shared" si="6"/>
        <v>0</v>
      </c>
      <c r="M53" s="208"/>
      <c r="O53" s="37"/>
      <c r="P53" s="37"/>
      <c r="Q53" s="37"/>
      <c r="R53" s="302"/>
      <c r="S53" s="37"/>
      <c r="T53" s="37"/>
      <c r="U53" s="37"/>
      <c r="X53" s="34"/>
    </row>
    <row r="54" spans="2:24" ht="21.9" customHeight="1" x14ac:dyDescent="0.3">
      <c r="B54" s="90" t="s">
        <v>119</v>
      </c>
      <c r="C54" s="180">
        <f t="shared" si="7"/>
        <v>0.52499999999999991</v>
      </c>
      <c r="D54" s="175">
        <f t="shared" si="8"/>
        <v>0.6</v>
      </c>
      <c r="E54" s="166">
        <f t="shared" si="9"/>
        <v>0.96666666666666679</v>
      </c>
      <c r="F54" s="166">
        <f t="shared" si="10"/>
        <v>1.5666666666666667</v>
      </c>
      <c r="G54" s="166">
        <f t="shared" si="1"/>
        <v>0.7</v>
      </c>
      <c r="H54" s="166">
        <f t="shared" si="2"/>
        <v>0.2</v>
      </c>
      <c r="I54" s="166">
        <f t="shared" si="3"/>
        <v>1.1000000000000001</v>
      </c>
      <c r="J54" s="166">
        <f t="shared" si="4"/>
        <v>2.5</v>
      </c>
      <c r="K54" s="166">
        <f t="shared" si="5"/>
        <v>1.1000000000000001</v>
      </c>
      <c r="L54" s="166">
        <f t="shared" si="6"/>
        <v>2</v>
      </c>
      <c r="M54" s="208"/>
      <c r="O54" s="37"/>
      <c r="P54" s="37"/>
      <c r="Q54" s="37"/>
      <c r="R54" s="302"/>
      <c r="S54" s="37"/>
      <c r="T54" s="37"/>
      <c r="U54" s="37"/>
      <c r="X54" s="34"/>
    </row>
    <row r="55" spans="2:24" ht="21.9" customHeight="1" x14ac:dyDescent="0.3">
      <c r="B55" s="90" t="s">
        <v>120</v>
      </c>
      <c r="C55" s="180">
        <f t="shared" si="7"/>
        <v>0.48333333333333334</v>
      </c>
      <c r="D55" s="175">
        <f t="shared" si="8"/>
        <v>0.48333333333333334</v>
      </c>
      <c r="E55" s="166">
        <f t="shared" si="9"/>
        <v>0.10000000000000002</v>
      </c>
      <c r="F55" s="166">
        <f t="shared" si="10"/>
        <v>0.33333333333333331</v>
      </c>
      <c r="G55" s="166">
        <f t="shared" si="1"/>
        <v>0.2</v>
      </c>
      <c r="H55" s="166">
        <f t="shared" si="2"/>
        <v>0.5</v>
      </c>
      <c r="I55" s="166">
        <f t="shared" si="3"/>
        <v>0.1</v>
      </c>
      <c r="J55" s="166">
        <f t="shared" si="4"/>
        <v>0</v>
      </c>
      <c r="K55" s="166">
        <f t="shared" si="5"/>
        <v>0</v>
      </c>
      <c r="L55" s="166">
        <f t="shared" si="6"/>
        <v>0.5</v>
      </c>
      <c r="M55" s="208"/>
      <c r="O55" s="37"/>
      <c r="P55" s="37"/>
      <c r="Q55" s="37"/>
      <c r="R55" s="302"/>
      <c r="S55" s="37"/>
      <c r="T55" s="37"/>
      <c r="U55" s="37"/>
      <c r="X55" s="34"/>
    </row>
    <row r="56" spans="2:24" ht="21.9" customHeight="1" x14ac:dyDescent="0.3">
      <c r="B56" s="90" t="s">
        <v>121</v>
      </c>
      <c r="C56" s="180">
        <f t="shared" si="7"/>
        <v>0.53333333333333333</v>
      </c>
      <c r="D56" s="175">
        <f t="shared" si="8"/>
        <v>0.6333333333333333</v>
      </c>
      <c r="E56" s="166">
        <f t="shared" si="9"/>
        <v>0.3666666666666667</v>
      </c>
      <c r="F56" s="166">
        <f t="shared" si="10"/>
        <v>0.5</v>
      </c>
      <c r="G56" s="166">
        <f t="shared" si="1"/>
        <v>0.4</v>
      </c>
      <c r="H56" s="166">
        <f t="shared" si="2"/>
        <v>0.3</v>
      </c>
      <c r="I56" s="166">
        <f t="shared" si="3"/>
        <v>0.5</v>
      </c>
      <c r="J56" s="166">
        <f t="shared" si="4"/>
        <v>0.4</v>
      </c>
      <c r="K56" s="166">
        <f t="shared" si="5"/>
        <v>0.2</v>
      </c>
      <c r="L56" s="166">
        <f t="shared" si="6"/>
        <v>0.8</v>
      </c>
      <c r="M56" s="208"/>
      <c r="O56" s="37"/>
      <c r="P56" s="37"/>
      <c r="Q56" s="37"/>
      <c r="R56" s="302"/>
      <c r="S56" s="37"/>
      <c r="T56" s="37"/>
      <c r="U56" s="37"/>
      <c r="X56" s="34"/>
    </row>
    <row r="57" spans="2:24" ht="21.9" customHeight="1" x14ac:dyDescent="0.3">
      <c r="B57" s="90" t="s">
        <v>122</v>
      </c>
      <c r="C57" s="180">
        <f t="shared" si="7"/>
        <v>1.2666666666666666</v>
      </c>
      <c r="D57" s="175">
        <f t="shared" si="8"/>
        <v>1.375</v>
      </c>
      <c r="E57" s="166">
        <f t="shared" si="9"/>
        <v>-0.26666666666666666</v>
      </c>
      <c r="F57" s="166">
        <f t="shared" si="10"/>
        <v>-0.53333333333333333</v>
      </c>
      <c r="G57" s="166">
        <f t="shared" si="1"/>
        <v>-0.5</v>
      </c>
      <c r="H57" s="166">
        <f t="shared" si="2"/>
        <v>-1</v>
      </c>
      <c r="I57" s="166">
        <f t="shared" si="3"/>
        <v>0.1</v>
      </c>
      <c r="J57" s="166">
        <f t="shared" si="4"/>
        <v>0</v>
      </c>
      <c r="K57" s="166">
        <f t="shared" si="5"/>
        <v>-0.4</v>
      </c>
      <c r="L57" s="166">
        <f t="shared" si="6"/>
        <v>-0.6</v>
      </c>
      <c r="M57" s="208"/>
    </row>
    <row r="58" spans="2:24" ht="18" customHeight="1" x14ac:dyDescent="0.3">
      <c r="B58" s="90" t="s">
        <v>123</v>
      </c>
      <c r="C58" s="180">
        <f t="shared" si="7"/>
        <v>0.2166666666666667</v>
      </c>
      <c r="D58" s="175">
        <f t="shared" si="8"/>
        <v>0.23333333333333339</v>
      </c>
      <c r="E58" s="166">
        <f t="shared" si="9"/>
        <v>0.10000000000000002</v>
      </c>
      <c r="F58" s="166">
        <f t="shared" si="10"/>
        <v>0.13333333333333333</v>
      </c>
      <c r="G58" s="166">
        <f t="shared" si="1"/>
        <v>0</v>
      </c>
      <c r="H58" s="166">
        <f t="shared" si="2"/>
        <v>0.2</v>
      </c>
      <c r="I58" s="166">
        <f t="shared" si="3"/>
        <v>0.2</v>
      </c>
      <c r="J58" s="166">
        <f t="shared" si="4"/>
        <v>0.3</v>
      </c>
      <c r="K58" s="166">
        <f t="shared" si="5"/>
        <v>0.1</v>
      </c>
      <c r="L58" s="166">
        <f t="shared" si="6"/>
        <v>-0.1</v>
      </c>
      <c r="M58" s="208"/>
    </row>
    <row r="59" spans="2:24" ht="18" customHeight="1" x14ac:dyDescent="0.3">
      <c r="B59" s="103" t="s">
        <v>124</v>
      </c>
      <c r="C59" s="180">
        <f t="shared" si="7"/>
        <v>0.29166666666666674</v>
      </c>
      <c r="D59" s="175">
        <f t="shared" si="8"/>
        <v>0.34166666666666673</v>
      </c>
      <c r="E59" s="166">
        <f t="shared" si="9"/>
        <v>0.13333333333333333</v>
      </c>
      <c r="F59" s="166">
        <f t="shared" si="10"/>
        <v>0.16666666666666666</v>
      </c>
      <c r="G59" s="166">
        <f t="shared" si="1"/>
        <v>0.1</v>
      </c>
      <c r="H59" s="166">
        <f t="shared" si="2"/>
        <v>0</v>
      </c>
      <c r="I59" s="166">
        <f t="shared" si="3"/>
        <v>0.1</v>
      </c>
      <c r="J59" s="166">
        <f t="shared" si="4"/>
        <v>0.3</v>
      </c>
      <c r="K59" s="166">
        <f t="shared" si="5"/>
        <v>0.2</v>
      </c>
      <c r="L59" s="166">
        <f t="shared" si="6"/>
        <v>0.2</v>
      </c>
      <c r="M59" s="208"/>
    </row>
    <row r="60" spans="2:24" ht="18" customHeight="1" x14ac:dyDescent="0.3">
      <c r="B60" s="103" t="s">
        <v>125</v>
      </c>
      <c r="C60" s="180">
        <f t="shared" si="7"/>
        <v>-1.6666666666666666E-2</v>
      </c>
      <c r="D60" s="175">
        <f t="shared" si="8"/>
        <v>-0.10833333333333332</v>
      </c>
      <c r="E60" s="166">
        <f t="shared" si="9"/>
        <v>0</v>
      </c>
      <c r="F60" s="166">
        <f t="shared" si="10"/>
        <v>-3.3333333333333326E-2</v>
      </c>
      <c r="G60" s="166">
        <f t="shared" si="1"/>
        <v>0.1</v>
      </c>
      <c r="H60" s="166">
        <f t="shared" si="2"/>
        <v>0</v>
      </c>
      <c r="I60" s="166">
        <f t="shared" si="3"/>
        <v>-0.1</v>
      </c>
      <c r="J60" s="166">
        <f t="shared" si="4"/>
        <v>0.2</v>
      </c>
      <c r="K60" s="166">
        <f t="shared" si="5"/>
        <v>0</v>
      </c>
      <c r="L60" s="166">
        <f t="shared" si="6"/>
        <v>-0.3</v>
      </c>
      <c r="M60" s="208"/>
    </row>
    <row r="61" spans="2:24" ht="18" customHeight="1" x14ac:dyDescent="0.3">
      <c r="B61" s="103" t="s">
        <v>126</v>
      </c>
      <c r="C61" s="180">
        <f t="shared" si="7"/>
        <v>0.43333333333333329</v>
      </c>
      <c r="D61" s="175">
        <f t="shared" si="8"/>
        <v>0.4916666666666667</v>
      </c>
      <c r="E61" s="166">
        <f t="shared" si="9"/>
        <v>-0.40000000000000008</v>
      </c>
      <c r="F61" s="166">
        <f t="shared" si="10"/>
        <v>-0.39999999999999991</v>
      </c>
      <c r="G61" s="166">
        <f t="shared" si="1"/>
        <v>1.2</v>
      </c>
      <c r="H61" s="166">
        <f t="shared" si="2"/>
        <v>1.1000000000000001</v>
      </c>
      <c r="I61" s="166">
        <f t="shared" si="3"/>
        <v>-0.9</v>
      </c>
      <c r="J61" s="166">
        <f t="shared" si="4"/>
        <v>-0.9</v>
      </c>
      <c r="K61" s="166">
        <f t="shared" si="5"/>
        <v>-1.5</v>
      </c>
      <c r="L61" s="166">
        <f t="shared" si="6"/>
        <v>-1.4</v>
      </c>
      <c r="M61" s="208"/>
    </row>
    <row r="62" spans="2:24" ht="18" customHeight="1" x14ac:dyDescent="0.3">
      <c r="B62" s="103" t="s">
        <v>127</v>
      </c>
      <c r="C62" s="180">
        <f t="shared" si="7"/>
        <v>-1.6666666666666667</v>
      </c>
      <c r="D62" s="175">
        <f t="shared" si="8"/>
        <v>-0.98333333333333328</v>
      </c>
      <c r="E62" s="166">
        <f t="shared" si="9"/>
        <v>0.10000000000000002</v>
      </c>
      <c r="F62" s="166">
        <f t="shared" si="10"/>
        <v>0.13333333333333333</v>
      </c>
      <c r="G62" s="166">
        <f t="shared" si="1"/>
        <v>0.2</v>
      </c>
      <c r="H62" s="166">
        <f t="shared" si="2"/>
        <v>0.2</v>
      </c>
      <c r="I62" s="166">
        <f t="shared" si="3"/>
        <v>0.1</v>
      </c>
      <c r="J62" s="166">
        <f t="shared" si="4"/>
        <v>0.2</v>
      </c>
      <c r="K62" s="166">
        <f t="shared" si="5"/>
        <v>0</v>
      </c>
      <c r="L62" s="166">
        <f t="shared" si="6"/>
        <v>0</v>
      </c>
      <c r="M62" s="208"/>
    </row>
    <row r="63" spans="2:24" ht="18" customHeight="1" x14ac:dyDescent="0.3">
      <c r="B63" s="103" t="s">
        <v>128</v>
      </c>
      <c r="C63" s="180">
        <f t="shared" si="7"/>
        <v>-0.23333333333333328</v>
      </c>
      <c r="D63" s="175">
        <f t="shared" si="8"/>
        <v>-0.33333333333333331</v>
      </c>
      <c r="E63" s="166">
        <f t="shared" si="9"/>
        <v>-1.8333333333333333</v>
      </c>
      <c r="F63" s="166">
        <f t="shared" si="10"/>
        <v>-1.1333333333333335</v>
      </c>
      <c r="G63" s="166">
        <f t="shared" si="1"/>
        <v>-3.5</v>
      </c>
      <c r="H63" s="166">
        <f t="shared" si="2"/>
        <v>-2.2000000000000002</v>
      </c>
      <c r="I63" s="166">
        <f t="shared" si="3"/>
        <v>-1</v>
      </c>
      <c r="J63" s="166">
        <f t="shared" si="4"/>
        <v>-1.1000000000000001</v>
      </c>
      <c r="K63" s="166">
        <f t="shared" si="5"/>
        <v>-1</v>
      </c>
      <c r="L63" s="166">
        <f t="shared" si="6"/>
        <v>-0.1</v>
      </c>
      <c r="M63" s="208"/>
    </row>
    <row r="64" spans="2:24" ht="18" customHeight="1" x14ac:dyDescent="0.3">
      <c r="B64" s="103" t="s">
        <v>129</v>
      </c>
      <c r="C64" s="180">
        <f t="shared" si="7"/>
        <v>-0.15</v>
      </c>
      <c r="D64" s="175">
        <f t="shared" si="8"/>
        <v>-0.17500000000000004</v>
      </c>
      <c r="E64" s="166">
        <f t="shared" si="9"/>
        <v>-0.4333333333333334</v>
      </c>
      <c r="F64" s="166">
        <f t="shared" si="10"/>
        <v>-0.46666666666666673</v>
      </c>
      <c r="G64" s="166">
        <f t="shared" si="1"/>
        <v>-0.1</v>
      </c>
      <c r="H64" s="166">
        <f t="shared" si="2"/>
        <v>-0.2</v>
      </c>
      <c r="I64" s="166">
        <f t="shared" si="3"/>
        <v>-1.1000000000000001</v>
      </c>
      <c r="J64" s="166">
        <f t="shared" si="4"/>
        <v>-1.1000000000000001</v>
      </c>
      <c r="K64" s="166">
        <f t="shared" si="5"/>
        <v>-0.1</v>
      </c>
      <c r="L64" s="166">
        <f t="shared" si="6"/>
        <v>-0.1</v>
      </c>
      <c r="M64" s="208"/>
    </row>
    <row r="65" spans="1:24" ht="18" customHeight="1" x14ac:dyDescent="0.3">
      <c r="B65" s="103" t="s">
        <v>130</v>
      </c>
      <c r="C65" s="180">
        <f t="shared" si="7"/>
        <v>0.10833333333333332</v>
      </c>
      <c r="D65" s="175">
        <f t="shared" si="8"/>
        <v>-8.3333333333333592E-3</v>
      </c>
      <c r="E65" s="166">
        <f t="shared" si="9"/>
        <v>3.3333333333333333E-2</v>
      </c>
      <c r="F65" s="166">
        <f t="shared" si="10"/>
        <v>0.26666666666666666</v>
      </c>
      <c r="G65" s="166">
        <f t="shared" si="1"/>
        <v>-0.1</v>
      </c>
      <c r="H65" s="166">
        <f t="shared" si="2"/>
        <v>-0.1</v>
      </c>
      <c r="I65" s="166">
        <f t="shared" si="3"/>
        <v>0.1</v>
      </c>
      <c r="J65" s="166">
        <f t="shared" si="4"/>
        <v>0.9</v>
      </c>
      <c r="K65" s="166">
        <f t="shared" si="5"/>
        <v>0.1</v>
      </c>
      <c r="L65" s="166">
        <f t="shared" si="6"/>
        <v>0</v>
      </c>
      <c r="M65" s="208"/>
    </row>
    <row r="66" spans="1:24" ht="18" customHeight="1" x14ac:dyDescent="0.3">
      <c r="B66" s="103" t="s">
        <v>131</v>
      </c>
      <c r="C66" s="180">
        <f t="shared" si="7"/>
        <v>0.3</v>
      </c>
      <c r="D66" s="175">
        <f t="shared" si="8"/>
        <v>0.30833333333333329</v>
      </c>
      <c r="E66" s="166">
        <f t="shared" si="9"/>
        <v>0.23333333333333331</v>
      </c>
      <c r="F66" s="166">
        <f t="shared" si="10"/>
        <v>0.23333333333333331</v>
      </c>
      <c r="G66" s="166">
        <f t="shared" si="1"/>
        <v>0.8</v>
      </c>
      <c r="H66" s="166">
        <f t="shared" si="2"/>
        <v>0.8</v>
      </c>
      <c r="I66" s="166">
        <f t="shared" si="3"/>
        <v>0.2</v>
      </c>
      <c r="J66" s="166">
        <f t="shared" si="4"/>
        <v>0.2</v>
      </c>
      <c r="K66" s="166">
        <f t="shared" si="5"/>
        <v>-0.3</v>
      </c>
      <c r="L66" s="166">
        <f t="shared" si="6"/>
        <v>-0.3</v>
      </c>
      <c r="M66" s="208"/>
    </row>
    <row r="67" spans="1:24" ht="18" customHeight="1" x14ac:dyDescent="0.3">
      <c r="B67" s="103" t="s">
        <v>132</v>
      </c>
      <c r="C67" s="180">
        <f t="shared" si="7"/>
        <v>0.19166666666666668</v>
      </c>
      <c r="D67" s="175">
        <f t="shared" si="8"/>
        <v>0.125</v>
      </c>
      <c r="E67" s="166">
        <f t="shared" si="9"/>
        <v>0.29999999999999993</v>
      </c>
      <c r="F67" s="166">
        <f t="shared" si="10"/>
        <v>0.26666666666666666</v>
      </c>
      <c r="G67" s="166">
        <f t="shared" si="1"/>
        <v>0.6</v>
      </c>
      <c r="H67" s="166">
        <f t="shared" si="2"/>
        <v>0.2</v>
      </c>
      <c r="I67" s="166">
        <f t="shared" si="3"/>
        <v>0.7</v>
      </c>
      <c r="J67" s="166">
        <f t="shared" si="4"/>
        <v>0.5</v>
      </c>
      <c r="K67" s="166">
        <f t="shared" si="5"/>
        <v>-0.4</v>
      </c>
      <c r="L67" s="166">
        <f t="shared" si="6"/>
        <v>0.1</v>
      </c>
      <c r="M67" s="208"/>
    </row>
    <row r="68" spans="1:24" ht="18" customHeight="1" x14ac:dyDescent="0.3">
      <c r="B68" s="103" t="s">
        <v>133</v>
      </c>
      <c r="C68" s="180">
        <f t="shared" si="7"/>
        <v>0.27499999999999997</v>
      </c>
      <c r="D68" s="175">
        <f t="shared" si="8"/>
        <v>0.33333333333333331</v>
      </c>
      <c r="E68" s="166">
        <f t="shared" si="9"/>
        <v>1</v>
      </c>
      <c r="F68" s="166">
        <f t="shared" si="10"/>
        <v>1.6000000000000003</v>
      </c>
      <c r="G68" s="166">
        <f t="shared" si="1"/>
        <v>2.7</v>
      </c>
      <c r="H68" s="166">
        <f t="shared" si="2"/>
        <v>4.9000000000000004</v>
      </c>
      <c r="I68" s="166">
        <f t="shared" si="3"/>
        <v>0.3</v>
      </c>
      <c r="J68" s="166">
        <f t="shared" si="4"/>
        <v>-0.1</v>
      </c>
      <c r="K68" s="166">
        <f t="shared" si="5"/>
        <v>0</v>
      </c>
      <c r="L68" s="166">
        <f t="shared" si="6"/>
        <v>0</v>
      </c>
      <c r="M68" s="208"/>
    </row>
    <row r="69" spans="1:24" ht="18" customHeight="1" x14ac:dyDescent="0.3">
      <c r="B69" s="103" t="s">
        <v>134</v>
      </c>
      <c r="C69" s="180">
        <f t="shared" si="7"/>
        <v>0.25</v>
      </c>
      <c r="D69" s="175">
        <f t="shared" si="8"/>
        <v>0.32500000000000001</v>
      </c>
      <c r="E69" s="166">
        <f t="shared" si="9"/>
        <v>1.5</v>
      </c>
      <c r="F69" s="166">
        <f t="shared" si="10"/>
        <v>1.3</v>
      </c>
      <c r="G69" s="166">
        <f t="shared" si="1"/>
        <v>4</v>
      </c>
      <c r="H69" s="166">
        <f t="shared" si="2"/>
        <v>3.9</v>
      </c>
      <c r="I69" s="166">
        <f t="shared" si="3"/>
        <v>0.5</v>
      </c>
      <c r="J69" s="166">
        <f t="shared" si="4"/>
        <v>0</v>
      </c>
      <c r="K69" s="166">
        <f t="shared" si="5"/>
        <v>0</v>
      </c>
      <c r="L69" s="166">
        <f t="shared" si="6"/>
        <v>0</v>
      </c>
      <c r="M69" s="208"/>
    </row>
    <row r="70" spans="1:24" ht="18" customHeight="1" x14ac:dyDescent="0.3">
      <c r="B70" s="103" t="s">
        <v>135</v>
      </c>
      <c r="C70" s="180">
        <f t="shared" si="7"/>
        <v>8.3333333333333332E-3</v>
      </c>
      <c r="D70" s="175">
        <f t="shared" si="8"/>
        <v>-5.8333333333333327E-2</v>
      </c>
      <c r="E70" s="166">
        <f t="shared" si="9"/>
        <v>0.76666666666666661</v>
      </c>
      <c r="F70" s="166">
        <f t="shared" si="10"/>
        <v>-0.23333333333333331</v>
      </c>
      <c r="G70" s="166">
        <f t="shared" si="1"/>
        <v>0</v>
      </c>
      <c r="H70" s="166">
        <f t="shared" si="2"/>
        <v>0</v>
      </c>
      <c r="I70" s="166">
        <f t="shared" si="3"/>
        <v>2.2999999999999998</v>
      </c>
      <c r="J70" s="166">
        <f t="shared" si="4"/>
        <v>-0.7</v>
      </c>
      <c r="K70" s="166">
        <f t="shared" si="5"/>
        <v>0</v>
      </c>
      <c r="L70" s="166">
        <f t="shared" si="6"/>
        <v>0</v>
      </c>
      <c r="M70" s="208"/>
    </row>
    <row r="71" spans="1:24" ht="18" customHeight="1" x14ac:dyDescent="0.3">
      <c r="B71" s="103" t="s">
        <v>136</v>
      </c>
      <c r="C71" s="180">
        <f t="shared" si="7"/>
        <v>0.50833333333333319</v>
      </c>
      <c r="D71" s="175">
        <f t="shared" si="8"/>
        <v>0.51666666666666661</v>
      </c>
      <c r="E71" s="166">
        <f t="shared" si="9"/>
        <v>0.46666666666666662</v>
      </c>
      <c r="F71" s="166">
        <f t="shared" si="10"/>
        <v>0.4333333333333334</v>
      </c>
      <c r="G71" s="166">
        <f t="shared" si="1"/>
        <v>0.4</v>
      </c>
      <c r="H71" s="166">
        <f t="shared" si="2"/>
        <v>0.8</v>
      </c>
      <c r="I71" s="166">
        <f t="shared" si="3"/>
        <v>0.5</v>
      </c>
      <c r="J71" s="166">
        <f t="shared" si="4"/>
        <v>0.4</v>
      </c>
      <c r="K71" s="166">
        <f t="shared" si="5"/>
        <v>0.5</v>
      </c>
      <c r="L71" s="166">
        <f t="shared" si="6"/>
        <v>0.1</v>
      </c>
      <c r="M71" s="208"/>
    </row>
    <row r="72" spans="1:24" ht="18" customHeight="1" x14ac:dyDescent="0.3">
      <c r="B72" s="103" t="s">
        <v>137</v>
      </c>
      <c r="C72" s="180">
        <f t="shared" si="7"/>
        <v>0.66666666666666663</v>
      </c>
      <c r="D72" s="175">
        <f t="shared" si="8"/>
        <v>0.54166666666666663</v>
      </c>
      <c r="E72" s="166">
        <f t="shared" si="9"/>
        <v>6.6666666666666666E-2</v>
      </c>
      <c r="F72" s="166">
        <f t="shared" si="10"/>
        <v>0.20000000000000004</v>
      </c>
      <c r="G72" s="166">
        <f t="shared" si="1"/>
        <v>-0.2</v>
      </c>
      <c r="H72" s="166">
        <f t="shared" si="2"/>
        <v>0.3</v>
      </c>
      <c r="I72" s="166">
        <f t="shared" si="3"/>
        <v>0</v>
      </c>
      <c r="J72" s="166">
        <f t="shared" si="4"/>
        <v>0.1</v>
      </c>
      <c r="K72" s="166">
        <f t="shared" si="5"/>
        <v>0.4</v>
      </c>
      <c r="L72" s="166">
        <f t="shared" si="6"/>
        <v>0.2</v>
      </c>
      <c r="M72" s="208"/>
    </row>
    <row r="73" spans="1:24" ht="18" customHeight="1" x14ac:dyDescent="0.3">
      <c r="B73" s="103" t="s">
        <v>138</v>
      </c>
      <c r="C73" s="180">
        <f t="shared" si="7"/>
        <v>0.66666666666666663</v>
      </c>
      <c r="D73" s="175">
        <f t="shared" si="8"/>
        <v>0.70000000000000007</v>
      </c>
      <c r="E73" s="166">
        <f t="shared" si="9"/>
        <v>-1.2666666666666668</v>
      </c>
      <c r="F73" s="166">
        <f t="shared" si="10"/>
        <v>-1.5</v>
      </c>
      <c r="G73" s="166">
        <f t="shared" si="1"/>
        <v>-2</v>
      </c>
      <c r="H73" s="166">
        <f t="shared" si="2"/>
        <v>-2.8</v>
      </c>
      <c r="I73" s="166">
        <f t="shared" si="3"/>
        <v>-0.7</v>
      </c>
      <c r="J73" s="166">
        <f t="shared" si="4"/>
        <v>-0.9</v>
      </c>
      <c r="K73" s="166">
        <f t="shared" si="5"/>
        <v>-1.1000000000000001</v>
      </c>
      <c r="L73" s="166">
        <f t="shared" si="6"/>
        <v>-0.8</v>
      </c>
      <c r="M73" s="208"/>
    </row>
    <row r="74" spans="1:24" ht="18" customHeight="1" thickBot="1" x14ac:dyDescent="0.35">
      <c r="B74" s="104" t="s">
        <v>139</v>
      </c>
      <c r="C74" s="180">
        <f t="shared" si="7"/>
        <v>0.27500000000000008</v>
      </c>
      <c r="D74" s="175">
        <f>AVERAGE(B201:M201)</f>
        <v>0.27499999999999997</v>
      </c>
      <c r="E74" s="168">
        <f t="shared" si="9"/>
        <v>0.26666666666666666</v>
      </c>
      <c r="F74" s="168">
        <f t="shared" si="10"/>
        <v>0.16666666666666666</v>
      </c>
      <c r="G74" s="168">
        <f t="shared" si="1"/>
        <v>0.5</v>
      </c>
      <c r="H74" s="168">
        <f t="shared" si="2"/>
        <v>0.1</v>
      </c>
      <c r="I74" s="168">
        <f t="shared" si="3"/>
        <v>0.2</v>
      </c>
      <c r="J74" s="168">
        <f t="shared" si="4"/>
        <v>0.3</v>
      </c>
      <c r="K74" s="168">
        <f t="shared" si="5"/>
        <v>0.1</v>
      </c>
      <c r="L74" s="168">
        <f t="shared" si="6"/>
        <v>0.1</v>
      </c>
      <c r="M74" s="208"/>
    </row>
    <row r="75" spans="1:24" ht="18" customHeight="1" thickTop="1" x14ac:dyDescent="0.3"/>
    <row r="76" spans="1:24" ht="18" customHeight="1" x14ac:dyDescent="0.3">
      <c r="B76" s="28"/>
    </row>
    <row r="77" spans="1:24" ht="18" customHeight="1" x14ac:dyDescent="0.3">
      <c r="B77" s="28" t="s">
        <v>243</v>
      </c>
    </row>
    <row r="78" spans="1:24" ht="18" customHeight="1" x14ac:dyDescent="0.3"/>
    <row r="79" spans="1:24" ht="18" customHeight="1" x14ac:dyDescent="0.3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303"/>
      <c r="S79" s="303"/>
      <c r="T79" s="303"/>
      <c r="U79" s="303"/>
      <c r="V79" s="303"/>
      <c r="W79" s="303"/>
      <c r="X79" s="303"/>
    </row>
    <row r="80" spans="1:24" ht="18" customHeight="1" x14ac:dyDescent="0.3">
      <c r="S80" s="34"/>
      <c r="T80" s="34"/>
      <c r="U80" s="34"/>
    </row>
    <row r="81" spans="1:24" ht="18" customHeight="1" x14ac:dyDescent="0.4">
      <c r="A81" s="331" t="s">
        <v>38</v>
      </c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S81" s="34"/>
      <c r="T81" s="34"/>
      <c r="U81" s="34"/>
    </row>
    <row r="82" spans="1:24" ht="18" customHeight="1" x14ac:dyDescent="0.3">
      <c r="S82" s="34"/>
      <c r="T82" s="34"/>
      <c r="U82" s="34"/>
    </row>
    <row r="83" spans="1:24" ht="18" customHeight="1" x14ac:dyDescent="0.3">
      <c r="A83" s="38" t="s">
        <v>39</v>
      </c>
      <c r="S83" s="34"/>
      <c r="T83" s="34"/>
      <c r="U83" s="34"/>
      <c r="V83" s="34"/>
      <c r="W83" s="34"/>
      <c r="X83" s="34"/>
    </row>
    <row r="84" spans="1:24" ht="18" customHeight="1" x14ac:dyDescent="0.3">
      <c r="A84" s="32" t="s">
        <v>21</v>
      </c>
      <c r="B84" s="213">
        <v>44562</v>
      </c>
      <c r="C84" s="213">
        <v>44593</v>
      </c>
      <c r="D84" s="213">
        <v>44621</v>
      </c>
      <c r="E84" s="213">
        <v>44652</v>
      </c>
      <c r="F84" s="213">
        <v>44682</v>
      </c>
      <c r="G84" s="213">
        <v>44713</v>
      </c>
      <c r="H84" s="213">
        <v>44743</v>
      </c>
      <c r="I84" s="213">
        <v>44774</v>
      </c>
      <c r="J84" s="213">
        <v>44805</v>
      </c>
      <c r="K84" s="213">
        <v>44835</v>
      </c>
      <c r="L84" s="213">
        <v>44866</v>
      </c>
      <c r="M84" s="213">
        <v>44896</v>
      </c>
      <c r="N84" s="213">
        <v>44927</v>
      </c>
      <c r="O84" s="213">
        <v>44958</v>
      </c>
      <c r="P84" s="213">
        <v>44986</v>
      </c>
      <c r="Q84" s="213">
        <v>45017</v>
      </c>
      <c r="R84" s="213">
        <v>45047</v>
      </c>
      <c r="S84" s="213">
        <v>45078</v>
      </c>
      <c r="T84" s="213">
        <v>45108</v>
      </c>
      <c r="U84" s="213">
        <v>45139</v>
      </c>
      <c r="V84" s="213">
        <v>45170</v>
      </c>
      <c r="W84" s="213">
        <v>45200</v>
      </c>
      <c r="X84" s="213">
        <v>45231</v>
      </c>
    </row>
    <row r="85" spans="1:24" ht="18" customHeight="1" x14ac:dyDescent="0.35">
      <c r="A85" s="41" t="s">
        <v>305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</row>
    <row r="86" spans="1:24" ht="18" customHeight="1" x14ac:dyDescent="0.3">
      <c r="A86" s="189" t="s">
        <v>228</v>
      </c>
      <c r="B86" s="95">
        <v>-0.4</v>
      </c>
      <c r="C86" s="95">
        <v>0.8</v>
      </c>
      <c r="D86" s="95">
        <v>3</v>
      </c>
      <c r="E86" s="95">
        <v>-0.2</v>
      </c>
      <c r="F86" s="95">
        <v>0.8</v>
      </c>
      <c r="G86" s="95">
        <v>1.9</v>
      </c>
      <c r="H86" s="95">
        <v>-0.3</v>
      </c>
      <c r="I86" s="95">
        <v>0.3</v>
      </c>
      <c r="J86" s="95">
        <v>-0.7</v>
      </c>
      <c r="K86" s="95">
        <v>0.3</v>
      </c>
      <c r="L86" s="95">
        <v>-0.1</v>
      </c>
      <c r="M86" s="95">
        <v>0.2</v>
      </c>
      <c r="N86" s="95">
        <v>-0.2</v>
      </c>
      <c r="O86" s="95">
        <v>0.9</v>
      </c>
      <c r="P86" s="95">
        <v>0.4</v>
      </c>
      <c r="Q86" s="95">
        <v>0.6</v>
      </c>
      <c r="R86" s="95">
        <v>0</v>
      </c>
      <c r="S86" s="95">
        <v>0.6</v>
      </c>
      <c r="T86" s="95">
        <v>0.2</v>
      </c>
      <c r="U86" s="95">
        <v>0.5</v>
      </c>
      <c r="V86" s="95">
        <v>0.2</v>
      </c>
      <c r="W86" s="95">
        <v>0.3</v>
      </c>
      <c r="X86" s="95">
        <v>-0.3</v>
      </c>
    </row>
    <row r="87" spans="1:24" ht="18" customHeight="1" x14ac:dyDescent="0.35">
      <c r="A87" s="42" t="s">
        <v>84</v>
      </c>
      <c r="B87" s="93">
        <v>1.1000000000000001</v>
      </c>
      <c r="C87" s="93">
        <v>2</v>
      </c>
      <c r="D87" s="93">
        <v>0.7</v>
      </c>
      <c r="E87" s="93">
        <v>4.8</v>
      </c>
      <c r="F87" s="93">
        <v>2.2999999999999998</v>
      </c>
      <c r="G87" s="93">
        <v>1.7</v>
      </c>
      <c r="H87" s="93">
        <v>1.8</v>
      </c>
      <c r="I87" s="93">
        <v>1.4</v>
      </c>
      <c r="J87" s="93">
        <v>0.3</v>
      </c>
      <c r="K87" s="93">
        <v>0.8</v>
      </c>
      <c r="L87" s="93">
        <v>1.1000000000000001</v>
      </c>
      <c r="M87" s="93">
        <v>2.6</v>
      </c>
      <c r="N87" s="93">
        <v>1.2</v>
      </c>
      <c r="O87" s="93">
        <v>2.2999999999999998</v>
      </c>
      <c r="P87" s="93">
        <v>0.4</v>
      </c>
      <c r="Q87" s="93">
        <v>0.8</v>
      </c>
      <c r="R87" s="95">
        <v>0</v>
      </c>
      <c r="S87" s="95">
        <v>-0.1</v>
      </c>
      <c r="T87" s="95">
        <v>-0.2</v>
      </c>
      <c r="U87" s="95">
        <v>0.2</v>
      </c>
      <c r="V87" s="95">
        <v>-0.7</v>
      </c>
      <c r="W87" s="95">
        <v>0.3</v>
      </c>
      <c r="X87" s="95">
        <v>-0.2</v>
      </c>
    </row>
    <row r="88" spans="1:24" ht="18" customHeight="1" x14ac:dyDescent="0.35">
      <c r="A88" s="42" t="s">
        <v>85</v>
      </c>
      <c r="B88" s="93">
        <v>1.5</v>
      </c>
      <c r="C88" s="93">
        <v>1.1000000000000001</v>
      </c>
      <c r="D88" s="93">
        <v>0.2</v>
      </c>
      <c r="E88" s="93">
        <v>3.8</v>
      </c>
      <c r="F88" s="93">
        <v>2.1</v>
      </c>
      <c r="G88" s="93">
        <v>1.4</v>
      </c>
      <c r="H88" s="93">
        <v>0.8</v>
      </c>
      <c r="I88" s="93">
        <v>0.5</v>
      </c>
      <c r="J88" s="93">
        <v>0.2</v>
      </c>
      <c r="K88" s="93">
        <v>0.5</v>
      </c>
      <c r="L88" s="93">
        <v>0.7</v>
      </c>
      <c r="M88" s="93">
        <v>1.6</v>
      </c>
      <c r="N88" s="93">
        <v>-0.2</v>
      </c>
      <c r="O88" s="93">
        <v>0.8</v>
      </c>
      <c r="P88" s="93">
        <v>0.4</v>
      </c>
      <c r="Q88" s="93">
        <v>0</v>
      </c>
      <c r="R88" s="95">
        <v>0.1</v>
      </c>
      <c r="S88" s="95">
        <v>0.4</v>
      </c>
      <c r="T88" s="95">
        <v>-0.3</v>
      </c>
      <c r="U88" s="95">
        <v>0.2</v>
      </c>
      <c r="V88" s="95">
        <v>0.4</v>
      </c>
      <c r="W88" s="95">
        <v>-0.1</v>
      </c>
      <c r="X88" s="95">
        <v>0.1</v>
      </c>
    </row>
    <row r="89" spans="1:24" ht="18" customHeight="1" x14ac:dyDescent="0.35">
      <c r="A89" s="42" t="s">
        <v>86</v>
      </c>
      <c r="B89" s="93">
        <v>0.1</v>
      </c>
      <c r="C89" s="93">
        <v>0.5</v>
      </c>
      <c r="D89" s="93">
        <v>1.1000000000000001</v>
      </c>
      <c r="E89" s="93">
        <v>3.6</v>
      </c>
      <c r="F89" s="93">
        <v>0.7</v>
      </c>
      <c r="G89" s="93">
        <v>0.8</v>
      </c>
      <c r="H89" s="93">
        <v>1.1000000000000001</v>
      </c>
      <c r="I89" s="93">
        <v>0.6</v>
      </c>
      <c r="J89" s="93">
        <v>-0.1</v>
      </c>
      <c r="K89" s="93">
        <v>1.3</v>
      </c>
      <c r="L89" s="93">
        <v>0.8</v>
      </c>
      <c r="M89" s="93">
        <v>1.9</v>
      </c>
      <c r="N89" s="93">
        <v>0.6</v>
      </c>
      <c r="O89" s="93">
        <v>0.5</v>
      </c>
      <c r="P89" s="93">
        <v>0.5</v>
      </c>
      <c r="Q89" s="93">
        <v>0.3</v>
      </c>
      <c r="R89" s="95">
        <v>0.3</v>
      </c>
      <c r="S89" s="95">
        <v>0.3</v>
      </c>
      <c r="T89" s="95">
        <v>-0.3</v>
      </c>
      <c r="U89" s="95">
        <v>0.4</v>
      </c>
      <c r="V89" s="95">
        <v>0</v>
      </c>
      <c r="W89" s="95">
        <v>0.5</v>
      </c>
      <c r="X89" s="95">
        <v>0.4</v>
      </c>
    </row>
    <row r="90" spans="1:24" ht="18" customHeight="1" x14ac:dyDescent="0.35">
      <c r="A90" s="42" t="s">
        <v>87</v>
      </c>
      <c r="B90" s="93">
        <v>-8.1999999999999993</v>
      </c>
      <c r="C90" s="93">
        <v>-5.2</v>
      </c>
      <c r="D90" s="93">
        <v>-0.2</v>
      </c>
      <c r="E90" s="93">
        <v>1.7</v>
      </c>
      <c r="F90" s="93">
        <v>1.3</v>
      </c>
      <c r="G90" s="93">
        <v>1.1000000000000001</v>
      </c>
      <c r="H90" s="93">
        <v>1.9</v>
      </c>
      <c r="I90" s="93">
        <v>0.5</v>
      </c>
      <c r="J90" s="93">
        <v>2</v>
      </c>
      <c r="K90" s="93">
        <v>1.1000000000000001</v>
      </c>
      <c r="L90" s="93">
        <v>2.4</v>
      </c>
      <c r="M90" s="93">
        <v>4.5999999999999996</v>
      </c>
      <c r="N90" s="93">
        <v>-3</v>
      </c>
      <c r="O90" s="93">
        <v>-3.2</v>
      </c>
      <c r="P90" s="93">
        <v>-0.4</v>
      </c>
      <c r="Q90" s="93">
        <v>0.7</v>
      </c>
      <c r="R90" s="95">
        <v>0.4</v>
      </c>
      <c r="S90" s="95">
        <v>0.3</v>
      </c>
      <c r="T90" s="95">
        <v>0.9</v>
      </c>
      <c r="U90" s="95">
        <v>0.9</v>
      </c>
      <c r="V90" s="95">
        <v>2.6</v>
      </c>
      <c r="W90" s="95">
        <v>1.9</v>
      </c>
      <c r="X90" s="95">
        <v>4.3</v>
      </c>
    </row>
    <row r="91" spans="1:24" ht="18" customHeight="1" x14ac:dyDescent="0.35">
      <c r="A91" s="42" t="s">
        <v>88</v>
      </c>
      <c r="B91" s="93">
        <v>0</v>
      </c>
      <c r="C91" s="93">
        <v>0.1</v>
      </c>
      <c r="D91" s="93">
        <v>0.7</v>
      </c>
      <c r="E91" s="93">
        <v>5.9</v>
      </c>
      <c r="F91" s="93">
        <v>0.6</v>
      </c>
      <c r="G91" s="93">
        <v>1.3</v>
      </c>
      <c r="H91" s="93">
        <v>0.3</v>
      </c>
      <c r="I91" s="93">
        <v>0.9</v>
      </c>
      <c r="J91" s="93">
        <v>1.3</v>
      </c>
      <c r="K91" s="93">
        <v>1</v>
      </c>
      <c r="L91" s="93">
        <v>0.6</v>
      </c>
      <c r="M91" s="93">
        <v>0.6</v>
      </c>
      <c r="N91" s="93">
        <v>0.4</v>
      </c>
      <c r="O91" s="93">
        <v>1</v>
      </c>
      <c r="P91" s="93">
        <v>4.5</v>
      </c>
      <c r="Q91" s="93">
        <v>2.7</v>
      </c>
      <c r="R91" s="95">
        <v>0.5</v>
      </c>
      <c r="S91" s="95">
        <v>1</v>
      </c>
      <c r="T91" s="95">
        <v>0.3</v>
      </c>
      <c r="U91" s="95">
        <v>0.8</v>
      </c>
      <c r="V91" s="95">
        <v>0.2</v>
      </c>
      <c r="W91" s="95">
        <v>0.4</v>
      </c>
      <c r="X91" s="95">
        <v>-0.2</v>
      </c>
    </row>
    <row r="92" spans="1:24" ht="18" customHeight="1" x14ac:dyDescent="0.35">
      <c r="A92" s="42" t="s">
        <v>89</v>
      </c>
      <c r="B92" s="93">
        <v>0.4</v>
      </c>
      <c r="C92" s="93">
        <v>0.1</v>
      </c>
      <c r="D92" s="93">
        <v>1.9</v>
      </c>
      <c r="E92" s="93">
        <v>6.7</v>
      </c>
      <c r="F92" s="93">
        <v>0.7</v>
      </c>
      <c r="G92" s="93">
        <v>0.5</v>
      </c>
      <c r="H92" s="93">
        <v>1.8</v>
      </c>
      <c r="I92" s="93">
        <v>0.9</v>
      </c>
      <c r="J92" s="93">
        <v>0.3</v>
      </c>
      <c r="K92" s="93">
        <v>0.4</v>
      </c>
      <c r="L92" s="93">
        <v>0.1</v>
      </c>
      <c r="M92" s="93">
        <v>0.6</v>
      </c>
      <c r="N92" s="93">
        <v>-0.2</v>
      </c>
      <c r="O92" s="93">
        <v>0</v>
      </c>
      <c r="P92" s="93">
        <v>0.1</v>
      </c>
      <c r="Q92" s="93">
        <v>0.7</v>
      </c>
      <c r="R92" s="95">
        <v>0.6</v>
      </c>
      <c r="S92" s="95">
        <v>0.5</v>
      </c>
      <c r="T92" s="95">
        <v>-0.2</v>
      </c>
      <c r="U92" s="95">
        <v>0.1</v>
      </c>
      <c r="V92" s="95">
        <v>-0.2</v>
      </c>
      <c r="W92" s="95">
        <v>0.2</v>
      </c>
      <c r="X92" s="95">
        <v>0.2</v>
      </c>
    </row>
    <row r="93" spans="1:24" ht="18" customHeight="1" x14ac:dyDescent="0.35">
      <c r="A93" s="42" t="s">
        <v>90</v>
      </c>
      <c r="B93" s="93">
        <v>0</v>
      </c>
      <c r="C93" s="93">
        <v>0.1</v>
      </c>
      <c r="D93" s="93">
        <v>0.7</v>
      </c>
      <c r="E93" s="93">
        <v>1.9</v>
      </c>
      <c r="F93" s="93">
        <v>1.7</v>
      </c>
      <c r="G93" s="93">
        <v>1.3</v>
      </c>
      <c r="H93" s="93">
        <v>1</v>
      </c>
      <c r="I93" s="93">
        <v>0.6</v>
      </c>
      <c r="J93" s="93">
        <v>0.5</v>
      </c>
      <c r="K93" s="93">
        <v>0.9</v>
      </c>
      <c r="L93" s="93">
        <v>0.8</v>
      </c>
      <c r="M93" s="93">
        <v>1.3</v>
      </c>
      <c r="N93" s="93">
        <v>1.2</v>
      </c>
      <c r="O93" s="93">
        <v>0.9</v>
      </c>
      <c r="P93" s="93">
        <v>0.4</v>
      </c>
      <c r="Q93" s="93">
        <v>1.2</v>
      </c>
      <c r="R93" s="95">
        <v>1</v>
      </c>
      <c r="S93" s="95">
        <v>0.6</v>
      </c>
      <c r="T93" s="95">
        <v>0.4</v>
      </c>
      <c r="U93" s="95">
        <v>0</v>
      </c>
      <c r="V93" s="95">
        <v>-0.1</v>
      </c>
      <c r="W93" s="95">
        <v>0.2</v>
      </c>
      <c r="X93" s="95">
        <v>0.1</v>
      </c>
    </row>
    <row r="94" spans="1:24" ht="18" customHeight="1" x14ac:dyDescent="0.35">
      <c r="A94" s="42" t="s">
        <v>91</v>
      </c>
      <c r="B94" s="93">
        <v>3.5</v>
      </c>
      <c r="C94" s="93">
        <v>-5.8</v>
      </c>
      <c r="D94" s="93">
        <v>2.8</v>
      </c>
      <c r="E94" s="93">
        <v>0.9</v>
      </c>
      <c r="F94" s="93">
        <v>1.7</v>
      </c>
      <c r="G94" s="93">
        <v>-0.3</v>
      </c>
      <c r="H94" s="93">
        <v>1.4</v>
      </c>
      <c r="I94" s="93">
        <v>-1.6</v>
      </c>
      <c r="J94" s="93">
        <v>-0.6</v>
      </c>
      <c r="K94" s="93">
        <v>0.8</v>
      </c>
      <c r="L94" s="93">
        <v>2.2000000000000002</v>
      </c>
      <c r="M94" s="93">
        <v>3.3</v>
      </c>
      <c r="N94" s="93">
        <v>4</v>
      </c>
      <c r="O94" s="93">
        <v>-4.5999999999999996</v>
      </c>
      <c r="P94" s="93">
        <v>0.2</v>
      </c>
      <c r="Q94" s="93">
        <v>1.9</v>
      </c>
      <c r="R94" s="95">
        <v>-2.7</v>
      </c>
      <c r="S94" s="95">
        <v>0.1</v>
      </c>
      <c r="T94" s="95">
        <v>1.2</v>
      </c>
      <c r="U94" s="95">
        <v>0.7</v>
      </c>
      <c r="V94" s="95">
        <v>-0.2</v>
      </c>
      <c r="W94" s="95">
        <v>1</v>
      </c>
      <c r="X94" s="95">
        <v>1.5</v>
      </c>
    </row>
    <row r="95" spans="1:24" ht="18" customHeight="1" x14ac:dyDescent="0.35">
      <c r="A95" s="42" t="s">
        <v>310</v>
      </c>
      <c r="B95" s="93">
        <v>0.7</v>
      </c>
      <c r="C95" s="93">
        <v>1</v>
      </c>
      <c r="D95" s="93">
        <v>1.1000000000000001</v>
      </c>
      <c r="E95" s="93">
        <v>2.2000000000000002</v>
      </c>
      <c r="F95" s="93">
        <v>1.1000000000000001</v>
      </c>
      <c r="G95" s="93">
        <v>1.2</v>
      </c>
      <c r="H95" s="93">
        <v>0.5</v>
      </c>
      <c r="I95" s="93">
        <v>1.2</v>
      </c>
      <c r="J95" s="93">
        <v>0.1</v>
      </c>
      <c r="K95" s="93">
        <v>0.9</v>
      </c>
      <c r="L95" s="93">
        <v>0.7</v>
      </c>
      <c r="M95" s="93">
        <v>0.8</v>
      </c>
      <c r="N95" s="93">
        <v>0.5</v>
      </c>
      <c r="O95" s="93">
        <v>0.9</v>
      </c>
      <c r="P95" s="93">
        <v>1</v>
      </c>
      <c r="Q95" s="93">
        <v>1</v>
      </c>
      <c r="R95" s="95">
        <v>0.6</v>
      </c>
      <c r="S95" s="95">
        <v>0</v>
      </c>
      <c r="T95" s="95">
        <v>0.1</v>
      </c>
      <c r="U95" s="95">
        <v>0.7</v>
      </c>
      <c r="V95" s="95">
        <v>-0.2</v>
      </c>
      <c r="W95" s="95">
        <v>0.2</v>
      </c>
      <c r="X95" s="95">
        <v>0</v>
      </c>
    </row>
    <row r="96" spans="1:24" ht="18" customHeight="1" x14ac:dyDescent="0.35">
      <c r="A96" s="42" t="s">
        <v>93</v>
      </c>
      <c r="B96" s="93">
        <v>0.5</v>
      </c>
      <c r="C96" s="93">
        <v>0.2</v>
      </c>
      <c r="D96" s="93">
        <v>4.3</v>
      </c>
      <c r="E96" s="93">
        <v>9.9</v>
      </c>
      <c r="F96" s="93">
        <v>2.6</v>
      </c>
      <c r="G96" s="93">
        <v>0.3</v>
      </c>
      <c r="H96" s="93">
        <v>0.5</v>
      </c>
      <c r="I96" s="93">
        <v>0.5</v>
      </c>
      <c r="J96" s="93">
        <v>1</v>
      </c>
      <c r="K96" s="93">
        <v>1.9</v>
      </c>
      <c r="L96" s="93">
        <v>2.2000000000000002</v>
      </c>
      <c r="M96" s="93">
        <v>2.9</v>
      </c>
      <c r="N96" s="93">
        <v>-1.5</v>
      </c>
      <c r="O96" s="93">
        <v>0.7</v>
      </c>
      <c r="P96" s="93">
        <v>1.5</v>
      </c>
      <c r="Q96" s="93">
        <v>2.2000000000000002</v>
      </c>
      <c r="R96" s="95">
        <v>0.3</v>
      </c>
      <c r="S96" s="95">
        <v>0.3</v>
      </c>
      <c r="T96" s="95">
        <v>0.1</v>
      </c>
      <c r="U96" s="95">
        <v>0.1</v>
      </c>
      <c r="V96" s="95">
        <v>0.3</v>
      </c>
      <c r="W96" s="95">
        <v>-0.1</v>
      </c>
      <c r="X96" s="95">
        <v>0.1</v>
      </c>
    </row>
    <row r="97" spans="1:24" ht="18" customHeight="1" x14ac:dyDescent="0.35">
      <c r="A97" s="42" t="s">
        <v>94</v>
      </c>
      <c r="B97" s="93">
        <v>1.6</v>
      </c>
      <c r="C97" s="93">
        <v>1.7</v>
      </c>
      <c r="D97" s="93">
        <v>2.1</v>
      </c>
      <c r="E97" s="93">
        <v>2.1</v>
      </c>
      <c r="F97" s="93">
        <v>2.8</v>
      </c>
      <c r="G97" s="93">
        <v>3.3</v>
      </c>
      <c r="H97" s="93">
        <v>1.8</v>
      </c>
      <c r="I97" s="93">
        <v>2.5</v>
      </c>
      <c r="J97" s="93">
        <v>1.2</v>
      </c>
      <c r="K97" s="93">
        <v>1.7</v>
      </c>
      <c r="L97" s="93">
        <v>5.5</v>
      </c>
      <c r="M97" s="93">
        <v>5.8</v>
      </c>
      <c r="N97" s="93">
        <v>-1.5</v>
      </c>
      <c r="O97" s="93">
        <v>1.7</v>
      </c>
      <c r="P97" s="93">
        <v>0.1</v>
      </c>
      <c r="Q97" s="93">
        <v>-0.1</v>
      </c>
      <c r="R97" s="95">
        <v>-0.4</v>
      </c>
      <c r="S97" s="95">
        <v>0.1</v>
      </c>
      <c r="T97" s="95">
        <v>0.1</v>
      </c>
      <c r="U97" s="95">
        <v>-0.6</v>
      </c>
      <c r="V97" s="95">
        <v>-0.7</v>
      </c>
      <c r="W97" s="95">
        <v>0.3</v>
      </c>
      <c r="X97" s="95">
        <v>-0.2</v>
      </c>
    </row>
    <row r="98" spans="1:24" ht="18" customHeight="1" x14ac:dyDescent="0.35">
      <c r="A98" s="42" t="s">
        <v>95</v>
      </c>
      <c r="B98" s="93">
        <v>1.1000000000000001</v>
      </c>
      <c r="C98" s="93">
        <v>0.9</v>
      </c>
      <c r="D98" s="93">
        <v>0.9</v>
      </c>
      <c r="E98" s="93">
        <v>2.8</v>
      </c>
      <c r="F98" s="93">
        <v>2.4</v>
      </c>
      <c r="G98" s="93">
        <v>1.1000000000000001</v>
      </c>
      <c r="H98" s="93">
        <v>1.7</v>
      </c>
      <c r="I98" s="93">
        <v>1.5</v>
      </c>
      <c r="J98" s="93">
        <v>1.2</v>
      </c>
      <c r="K98" s="93">
        <v>2.2999999999999998</v>
      </c>
      <c r="L98" s="93">
        <v>2.5</v>
      </c>
      <c r="M98" s="93">
        <v>2.9</v>
      </c>
      <c r="N98" s="93">
        <v>1.2</v>
      </c>
      <c r="O98" s="93">
        <v>-0.7</v>
      </c>
      <c r="P98" s="93">
        <v>0.3</v>
      </c>
      <c r="Q98" s="93">
        <v>0.2</v>
      </c>
      <c r="R98" s="95">
        <v>-0.3</v>
      </c>
      <c r="S98" s="95">
        <v>-0.1</v>
      </c>
      <c r="T98" s="95">
        <v>0.5</v>
      </c>
      <c r="U98" s="95">
        <v>0.2</v>
      </c>
      <c r="V98" s="95">
        <v>-0.2</v>
      </c>
      <c r="W98" s="95">
        <v>0.2</v>
      </c>
      <c r="X98" s="95">
        <v>-0.2</v>
      </c>
    </row>
    <row r="99" spans="1:24" ht="18" customHeight="1" x14ac:dyDescent="0.3">
      <c r="A99" s="38" t="s">
        <v>96</v>
      </c>
      <c r="B99" s="95">
        <v>3.3</v>
      </c>
      <c r="C99" s="95">
        <v>0.5</v>
      </c>
      <c r="D99" s="95">
        <v>4.4000000000000004</v>
      </c>
      <c r="E99" s="95">
        <v>15.6</v>
      </c>
      <c r="F99" s="95">
        <v>1.2</v>
      </c>
      <c r="G99" s="95">
        <v>-1.3</v>
      </c>
      <c r="H99" s="95">
        <v>-0.9</v>
      </c>
      <c r="I99" s="95">
        <v>-2</v>
      </c>
      <c r="J99" s="95">
        <v>-0.2</v>
      </c>
      <c r="K99" s="95">
        <v>0.7</v>
      </c>
      <c r="L99" s="95">
        <v>6.4</v>
      </c>
      <c r="M99" s="95">
        <v>6.3</v>
      </c>
      <c r="N99" s="95">
        <v>-1.8</v>
      </c>
      <c r="O99" s="95">
        <v>1.8</v>
      </c>
      <c r="P99" s="95">
        <v>0.6</v>
      </c>
      <c r="Q99" s="95">
        <v>1.3</v>
      </c>
      <c r="R99" s="95">
        <v>0.6</v>
      </c>
      <c r="S99" s="95">
        <v>2</v>
      </c>
      <c r="T99" s="95">
        <v>3.4</v>
      </c>
      <c r="U99" s="95">
        <v>6.6</v>
      </c>
      <c r="V99" s="95">
        <v>8.1999999999999993</v>
      </c>
      <c r="W99" s="95">
        <v>5</v>
      </c>
      <c r="X99" s="95">
        <v>3.8</v>
      </c>
    </row>
    <row r="100" spans="1:24" ht="18" customHeight="1" x14ac:dyDescent="0.3">
      <c r="A100" s="38" t="s">
        <v>97</v>
      </c>
      <c r="B100" s="95">
        <v>-1.2</v>
      </c>
      <c r="C100" s="95">
        <v>3.8</v>
      </c>
      <c r="D100" s="95">
        <v>-0.2</v>
      </c>
      <c r="E100" s="95">
        <v>-1.7</v>
      </c>
      <c r="F100" s="95">
        <v>5.9</v>
      </c>
      <c r="G100" s="95">
        <v>11</v>
      </c>
      <c r="H100" s="95">
        <v>-6.6</v>
      </c>
      <c r="I100" s="95">
        <v>-2</v>
      </c>
      <c r="J100" s="95">
        <v>-1.3</v>
      </c>
      <c r="K100" s="95">
        <v>10</v>
      </c>
      <c r="L100" s="95">
        <v>-4.5999999999999996</v>
      </c>
      <c r="M100" s="95">
        <v>-4.4000000000000004</v>
      </c>
      <c r="N100" s="95">
        <v>-4.2</v>
      </c>
      <c r="O100" s="95">
        <v>5.4</v>
      </c>
      <c r="P100" s="95">
        <v>-0.2</v>
      </c>
      <c r="Q100" s="95">
        <v>-4.2</v>
      </c>
      <c r="R100" s="95">
        <v>7</v>
      </c>
      <c r="S100" s="95">
        <v>2.2999999999999998</v>
      </c>
      <c r="T100" s="95">
        <v>8.8000000000000007</v>
      </c>
      <c r="U100" s="95">
        <v>-4.7</v>
      </c>
      <c r="V100" s="95">
        <v>-0.6</v>
      </c>
      <c r="W100" s="95">
        <v>9.5</v>
      </c>
      <c r="X100" s="95">
        <v>-3.5</v>
      </c>
    </row>
    <row r="101" spans="1:24" ht="18" customHeight="1" x14ac:dyDescent="0.3">
      <c r="A101" s="38" t="s">
        <v>98</v>
      </c>
      <c r="B101" s="95">
        <v>0.7</v>
      </c>
      <c r="C101" s="95">
        <v>0.7</v>
      </c>
      <c r="D101" s="95">
        <v>1</v>
      </c>
      <c r="E101" s="95">
        <v>0.5</v>
      </c>
      <c r="F101" s="95">
        <v>0.9</v>
      </c>
      <c r="G101" s="95">
        <v>-0.1</v>
      </c>
      <c r="H101" s="95">
        <v>0.2</v>
      </c>
      <c r="I101" s="95">
        <v>1.1000000000000001</v>
      </c>
      <c r="J101" s="95">
        <v>0.6</v>
      </c>
      <c r="K101" s="95">
        <v>-0.1</v>
      </c>
      <c r="L101" s="95">
        <v>1.3</v>
      </c>
      <c r="M101" s="95">
        <v>0.2</v>
      </c>
      <c r="N101" s="95">
        <v>0.5</v>
      </c>
      <c r="O101" s="95">
        <v>0.6</v>
      </c>
      <c r="P101" s="95">
        <v>0.8</v>
      </c>
      <c r="Q101" s="95">
        <v>-0.2</v>
      </c>
      <c r="R101" s="95">
        <v>0.6</v>
      </c>
      <c r="S101" s="95">
        <v>0.3</v>
      </c>
      <c r="T101" s="95">
        <v>-0.3</v>
      </c>
      <c r="U101" s="95">
        <v>-0.1</v>
      </c>
      <c r="V101" s="95">
        <v>-0.6</v>
      </c>
      <c r="W101" s="95">
        <v>1.2</v>
      </c>
      <c r="X101" s="95">
        <v>-0.7</v>
      </c>
    </row>
    <row r="102" spans="1:24" ht="18" customHeight="1" x14ac:dyDescent="0.3">
      <c r="A102" s="38" t="s">
        <v>99</v>
      </c>
      <c r="B102" s="95">
        <v>0.8</v>
      </c>
      <c r="C102" s="95">
        <v>0.3</v>
      </c>
      <c r="D102" s="95">
        <v>2.2000000000000002</v>
      </c>
      <c r="E102" s="95">
        <v>12</v>
      </c>
      <c r="F102" s="95">
        <v>-8.6</v>
      </c>
      <c r="G102" s="95">
        <v>-0.1</v>
      </c>
      <c r="H102" s="95">
        <v>-0.1</v>
      </c>
      <c r="I102" s="95">
        <v>0.7</v>
      </c>
      <c r="J102" s="95">
        <v>4.0999999999999996</v>
      </c>
      <c r="K102" s="95">
        <v>8.3000000000000007</v>
      </c>
      <c r="L102" s="95">
        <v>-8.3000000000000007</v>
      </c>
      <c r="M102" s="95">
        <v>2.2999999999999998</v>
      </c>
      <c r="N102" s="95">
        <v>0.1</v>
      </c>
      <c r="O102" s="95">
        <v>11.2</v>
      </c>
      <c r="P102" s="95">
        <v>5.7</v>
      </c>
      <c r="Q102" s="95">
        <v>-2.6</v>
      </c>
      <c r="R102" s="95">
        <v>-4.9000000000000004</v>
      </c>
      <c r="S102" s="95">
        <v>-4</v>
      </c>
      <c r="T102" s="95">
        <v>-3.9</v>
      </c>
      <c r="U102" s="95">
        <v>3.5</v>
      </c>
      <c r="V102" s="95">
        <v>5.6</v>
      </c>
      <c r="W102" s="95">
        <v>1.2</v>
      </c>
      <c r="X102" s="95">
        <v>2.7</v>
      </c>
    </row>
    <row r="103" spans="1:24" ht="18" customHeight="1" x14ac:dyDescent="0.3">
      <c r="A103" s="38" t="s">
        <v>100</v>
      </c>
      <c r="B103" s="95">
        <v>1</v>
      </c>
      <c r="C103" s="95">
        <v>2.9</v>
      </c>
      <c r="D103" s="95">
        <v>1.3</v>
      </c>
      <c r="E103" s="95">
        <v>1.9</v>
      </c>
      <c r="F103" s="95">
        <v>0.7</v>
      </c>
      <c r="G103" s="95">
        <v>0.5</v>
      </c>
      <c r="H103" s="95">
        <v>0.4</v>
      </c>
      <c r="I103" s="95">
        <v>1.1000000000000001</v>
      </c>
      <c r="J103" s="95">
        <v>0.5</v>
      </c>
      <c r="K103" s="95">
        <v>0.7</v>
      </c>
      <c r="L103" s="95">
        <v>2.2999999999999998</v>
      </c>
      <c r="M103" s="95">
        <v>1.4</v>
      </c>
      <c r="N103" s="95">
        <v>1.1000000000000001</v>
      </c>
      <c r="O103" s="95">
        <v>2.5</v>
      </c>
      <c r="P103" s="95">
        <v>1</v>
      </c>
      <c r="Q103" s="95">
        <v>0.4</v>
      </c>
      <c r="R103" s="95">
        <v>0.2</v>
      </c>
      <c r="S103" s="95">
        <v>0.6</v>
      </c>
      <c r="T103" s="95">
        <v>0.4</v>
      </c>
      <c r="U103" s="95">
        <v>0.5</v>
      </c>
      <c r="V103" s="95">
        <v>0.1</v>
      </c>
      <c r="W103" s="95">
        <v>-0.1</v>
      </c>
      <c r="X103" s="95">
        <v>0.5</v>
      </c>
    </row>
    <row r="104" spans="1:24" ht="18" customHeight="1" x14ac:dyDescent="0.3">
      <c r="A104" s="38" t="s">
        <v>101</v>
      </c>
      <c r="B104" s="95">
        <v>1.5</v>
      </c>
      <c r="C104" s="95">
        <v>0.8</v>
      </c>
      <c r="D104" s="95">
        <v>2.7</v>
      </c>
      <c r="E104" s="95">
        <v>4.0999999999999996</v>
      </c>
      <c r="F104" s="95">
        <v>1.7</v>
      </c>
      <c r="G104" s="95">
        <v>1.6</v>
      </c>
      <c r="H104" s="95">
        <v>0.4</v>
      </c>
      <c r="I104" s="95">
        <v>0.6</v>
      </c>
      <c r="J104" s="95">
        <v>0.4</v>
      </c>
      <c r="K104" s="95">
        <v>2.2999999999999998</v>
      </c>
      <c r="L104" s="95">
        <v>2.1</v>
      </c>
      <c r="M104" s="95">
        <v>2.4</v>
      </c>
      <c r="N104" s="95">
        <v>-0.3</v>
      </c>
      <c r="O104" s="95">
        <v>1.4</v>
      </c>
      <c r="P104" s="95">
        <v>1.4</v>
      </c>
      <c r="Q104" s="95">
        <v>1.3</v>
      </c>
      <c r="R104" s="95">
        <v>2.9</v>
      </c>
      <c r="S104" s="95">
        <v>2.8</v>
      </c>
      <c r="T104" s="95">
        <v>-1.8</v>
      </c>
      <c r="U104" s="95">
        <v>-1.5</v>
      </c>
      <c r="V104" s="95">
        <v>1.2</v>
      </c>
      <c r="W104" s="95">
        <v>-0.5</v>
      </c>
      <c r="X104" s="95">
        <v>-0.4</v>
      </c>
    </row>
    <row r="105" spans="1:24" ht="18" customHeight="1" x14ac:dyDescent="0.3">
      <c r="A105" s="38" t="s">
        <v>102</v>
      </c>
      <c r="B105" s="95">
        <v>0.3</v>
      </c>
      <c r="C105" s="95">
        <v>2.2000000000000002</v>
      </c>
      <c r="D105" s="95">
        <v>1.9</v>
      </c>
      <c r="E105" s="95">
        <v>1.4</v>
      </c>
      <c r="F105" s="95">
        <v>1.3</v>
      </c>
      <c r="G105" s="95">
        <v>0.1</v>
      </c>
      <c r="H105" s="95">
        <v>1.1000000000000001</v>
      </c>
      <c r="I105" s="95">
        <v>0.5</v>
      </c>
      <c r="J105" s="95">
        <v>-0.8</v>
      </c>
      <c r="K105" s="95">
        <v>0.8</v>
      </c>
      <c r="L105" s="95">
        <v>0.3</v>
      </c>
      <c r="M105" s="95">
        <v>1.9</v>
      </c>
      <c r="N105" s="95">
        <v>0.8</v>
      </c>
      <c r="O105" s="95">
        <v>2.2999999999999998</v>
      </c>
      <c r="P105" s="95">
        <v>1.2</v>
      </c>
      <c r="Q105" s="95">
        <v>0.4</v>
      </c>
      <c r="R105" s="95">
        <v>0.4</v>
      </c>
      <c r="S105" s="95">
        <v>-1.3</v>
      </c>
      <c r="T105" s="95">
        <v>1.3</v>
      </c>
      <c r="U105" s="95">
        <v>0.1</v>
      </c>
      <c r="V105" s="95">
        <v>-0.2</v>
      </c>
      <c r="W105" s="95">
        <v>1</v>
      </c>
      <c r="X105" s="95">
        <v>-0.1</v>
      </c>
    </row>
    <row r="106" spans="1:24" ht="18" customHeight="1" x14ac:dyDescent="0.3">
      <c r="A106" s="38" t="s">
        <v>103</v>
      </c>
      <c r="B106" s="95">
        <v>0.1</v>
      </c>
      <c r="C106" s="95">
        <v>0.8</v>
      </c>
      <c r="D106" s="95">
        <v>1.5</v>
      </c>
      <c r="E106" s="95">
        <v>0.4</v>
      </c>
      <c r="F106" s="95">
        <v>2.4</v>
      </c>
      <c r="G106" s="95">
        <v>1.3</v>
      </c>
      <c r="H106" s="95">
        <v>0.7</v>
      </c>
      <c r="I106" s="95">
        <v>1.2</v>
      </c>
      <c r="J106" s="95">
        <v>1.9</v>
      </c>
      <c r="K106" s="95">
        <v>27.2</v>
      </c>
      <c r="L106" s="95">
        <v>5.7</v>
      </c>
      <c r="M106" s="95">
        <v>1.3</v>
      </c>
      <c r="N106" s="95">
        <v>1.1000000000000001</v>
      </c>
      <c r="O106" s="95">
        <v>1.1000000000000001</v>
      </c>
      <c r="P106" s="95">
        <v>0</v>
      </c>
      <c r="Q106" s="95">
        <v>-0.2</v>
      </c>
      <c r="R106" s="95">
        <v>0.1</v>
      </c>
      <c r="S106" s="95">
        <v>0.3</v>
      </c>
      <c r="T106" s="95">
        <v>0.2</v>
      </c>
      <c r="U106" s="95">
        <v>0</v>
      </c>
      <c r="V106" s="95">
        <v>0.4</v>
      </c>
      <c r="W106" s="95">
        <v>1.7</v>
      </c>
      <c r="X106" s="95">
        <v>1.1000000000000001</v>
      </c>
    </row>
    <row r="107" spans="1:24" ht="18" customHeight="1" x14ac:dyDescent="0.3">
      <c r="A107" s="38" t="s">
        <v>104</v>
      </c>
      <c r="B107" s="95">
        <v>0.4</v>
      </c>
      <c r="C107" s="95">
        <v>2.7</v>
      </c>
      <c r="D107" s="95">
        <v>1.3</v>
      </c>
      <c r="E107" s="95">
        <v>1.9</v>
      </c>
      <c r="F107" s="95">
        <v>0.9</v>
      </c>
      <c r="G107" s="95">
        <v>1.4</v>
      </c>
      <c r="H107" s="95">
        <v>1.2</v>
      </c>
      <c r="I107" s="95">
        <v>0.9</v>
      </c>
      <c r="J107" s="95">
        <v>0.1</v>
      </c>
      <c r="K107" s="95">
        <v>0.9</v>
      </c>
      <c r="L107" s="95">
        <v>1.4</v>
      </c>
      <c r="M107" s="95">
        <v>1.3</v>
      </c>
      <c r="N107" s="95">
        <v>1.2</v>
      </c>
      <c r="O107" s="95">
        <v>3.1</v>
      </c>
      <c r="P107" s="95">
        <v>2.1</v>
      </c>
      <c r="Q107" s="95">
        <v>1</v>
      </c>
      <c r="R107" s="95">
        <v>0.2</v>
      </c>
      <c r="S107" s="95">
        <v>0.5</v>
      </c>
      <c r="T107" s="95">
        <v>0.1</v>
      </c>
      <c r="U107" s="95">
        <v>0.4</v>
      </c>
      <c r="V107" s="95">
        <v>-0.2</v>
      </c>
      <c r="W107" s="95">
        <v>0.1</v>
      </c>
      <c r="X107" s="95">
        <v>0</v>
      </c>
    </row>
    <row r="108" spans="1:24" ht="18" customHeight="1" x14ac:dyDescent="0.3">
      <c r="A108" s="38" t="s">
        <v>105</v>
      </c>
      <c r="B108" s="95">
        <v>0.9</v>
      </c>
      <c r="C108" s="95">
        <v>2.2999999999999998</v>
      </c>
      <c r="D108" s="95">
        <v>0.6</v>
      </c>
      <c r="E108" s="95">
        <v>0.7</v>
      </c>
      <c r="F108" s="95">
        <v>0.7</v>
      </c>
      <c r="G108" s="95">
        <v>0.2</v>
      </c>
      <c r="H108" s="95">
        <v>1.1000000000000001</v>
      </c>
      <c r="I108" s="95">
        <v>0.2</v>
      </c>
      <c r="J108" s="95">
        <v>0.7</v>
      </c>
      <c r="K108" s="95">
        <v>1</v>
      </c>
      <c r="L108" s="95">
        <v>2.2000000000000002</v>
      </c>
      <c r="M108" s="95">
        <v>1.6</v>
      </c>
      <c r="N108" s="95">
        <v>2</v>
      </c>
      <c r="O108" s="95">
        <v>4.4000000000000004</v>
      </c>
      <c r="P108" s="95">
        <v>0.6</v>
      </c>
      <c r="Q108" s="95">
        <v>0.4</v>
      </c>
      <c r="R108" s="95">
        <v>-0.4</v>
      </c>
      <c r="S108" s="95">
        <v>-0.6</v>
      </c>
      <c r="T108" s="95">
        <v>0.8</v>
      </c>
      <c r="U108" s="95">
        <v>-0.1</v>
      </c>
      <c r="V108" s="95">
        <v>0.4</v>
      </c>
      <c r="W108" s="95">
        <v>0.5</v>
      </c>
      <c r="X108" s="95">
        <v>0</v>
      </c>
    </row>
    <row r="109" spans="1:24" ht="18" customHeight="1" x14ac:dyDescent="0.3">
      <c r="A109" s="38" t="s">
        <v>106</v>
      </c>
      <c r="B109" s="95">
        <v>1.2</v>
      </c>
      <c r="C109" s="95">
        <v>2.2000000000000002</v>
      </c>
      <c r="D109" s="95">
        <v>1.4</v>
      </c>
      <c r="E109" s="95">
        <v>0.8</v>
      </c>
      <c r="F109" s="95">
        <v>0.1</v>
      </c>
      <c r="G109" s="95">
        <v>0.6</v>
      </c>
      <c r="H109" s="95">
        <v>0.8</v>
      </c>
      <c r="I109" s="95">
        <v>0.6</v>
      </c>
      <c r="J109" s="95">
        <v>0.4</v>
      </c>
      <c r="K109" s="95">
        <v>0.4</v>
      </c>
      <c r="L109" s="95">
        <v>0.5</v>
      </c>
      <c r="M109" s="95">
        <v>0.2</v>
      </c>
      <c r="N109" s="95">
        <v>1.9</v>
      </c>
      <c r="O109" s="95">
        <v>2.5</v>
      </c>
      <c r="P109" s="95">
        <v>1.5</v>
      </c>
      <c r="Q109" s="95">
        <v>0.5</v>
      </c>
      <c r="R109" s="95">
        <v>0.1</v>
      </c>
      <c r="S109" s="95">
        <v>0.1</v>
      </c>
      <c r="T109" s="95">
        <v>-0.1</v>
      </c>
      <c r="U109" s="95">
        <v>-0.2</v>
      </c>
      <c r="V109" s="95">
        <v>0.7</v>
      </c>
      <c r="W109" s="95">
        <v>-0.1</v>
      </c>
      <c r="X109" s="95">
        <v>0</v>
      </c>
    </row>
    <row r="110" spans="1:24" ht="18" customHeight="1" x14ac:dyDescent="0.3">
      <c r="A110" s="38" t="s">
        <v>107</v>
      </c>
      <c r="B110" s="95">
        <v>0.1</v>
      </c>
      <c r="C110" s="95">
        <v>0</v>
      </c>
      <c r="D110" s="95">
        <v>0</v>
      </c>
      <c r="E110" s="95">
        <v>0</v>
      </c>
      <c r="F110" s="95">
        <v>0</v>
      </c>
      <c r="G110" s="95">
        <v>0.3</v>
      </c>
      <c r="H110" s="95">
        <v>0</v>
      </c>
      <c r="I110" s="95">
        <v>0</v>
      </c>
      <c r="J110" s="95">
        <v>0</v>
      </c>
      <c r="K110" s="95">
        <v>0</v>
      </c>
      <c r="L110" s="95">
        <v>0.4</v>
      </c>
      <c r="M110" s="95">
        <v>4.7</v>
      </c>
      <c r="N110" s="95">
        <v>1.2</v>
      </c>
      <c r="O110" s="95">
        <v>0.1</v>
      </c>
      <c r="P110" s="95">
        <v>0</v>
      </c>
      <c r="Q110" s="95">
        <v>0</v>
      </c>
      <c r="R110" s="95">
        <v>0</v>
      </c>
      <c r="S110" s="95">
        <v>0</v>
      </c>
      <c r="T110" s="95">
        <v>0.2</v>
      </c>
      <c r="U110" s="95">
        <v>0.2</v>
      </c>
      <c r="V110" s="95">
        <v>0</v>
      </c>
      <c r="W110" s="95">
        <v>0.2</v>
      </c>
      <c r="X110" s="95">
        <v>-0.1</v>
      </c>
    </row>
    <row r="111" spans="1:24" ht="18" customHeight="1" x14ac:dyDescent="0.3">
      <c r="A111" s="38" t="s">
        <v>108</v>
      </c>
      <c r="B111" s="95">
        <v>-14.6</v>
      </c>
      <c r="C111" s="95">
        <v>-1.8</v>
      </c>
      <c r="D111" s="95">
        <v>4.8</v>
      </c>
      <c r="E111" s="95">
        <v>6.2</v>
      </c>
      <c r="F111" s="95">
        <v>1.7</v>
      </c>
      <c r="G111" s="95">
        <v>-0.8</v>
      </c>
      <c r="H111" s="95">
        <v>-7.7</v>
      </c>
      <c r="I111" s="95">
        <v>-0.5</v>
      </c>
      <c r="J111" s="95">
        <v>4.8</v>
      </c>
      <c r="K111" s="95">
        <v>9.3000000000000007</v>
      </c>
      <c r="L111" s="95">
        <v>2.7</v>
      </c>
      <c r="M111" s="95">
        <v>-0.2</v>
      </c>
      <c r="N111" s="95">
        <v>-11.6</v>
      </c>
      <c r="O111" s="95">
        <v>-1.2</v>
      </c>
      <c r="P111" s="95">
        <v>4.3</v>
      </c>
      <c r="Q111" s="95">
        <v>4.9000000000000004</v>
      </c>
      <c r="R111" s="95">
        <v>0.9</v>
      </c>
      <c r="S111" s="95">
        <v>-0.8</v>
      </c>
      <c r="T111" s="95">
        <v>-7.3</v>
      </c>
      <c r="U111" s="95">
        <v>-0.5</v>
      </c>
      <c r="V111" s="95">
        <v>3.7</v>
      </c>
      <c r="W111" s="95">
        <v>8.6999999999999993</v>
      </c>
      <c r="X111" s="95">
        <v>4.2</v>
      </c>
    </row>
    <row r="112" spans="1:24" ht="18" customHeight="1" x14ac:dyDescent="0.3">
      <c r="A112" s="38" t="s">
        <v>109</v>
      </c>
      <c r="B112" s="95">
        <v>-14.2</v>
      </c>
      <c r="C112" s="95">
        <v>-1.5</v>
      </c>
      <c r="D112" s="95">
        <v>3.4</v>
      </c>
      <c r="E112" s="95">
        <v>10.7</v>
      </c>
      <c r="F112" s="95">
        <v>2.9</v>
      </c>
      <c r="G112" s="95">
        <v>-0.9</v>
      </c>
      <c r="H112" s="95">
        <v>-11.6</v>
      </c>
      <c r="I112" s="95">
        <v>-0.6</v>
      </c>
      <c r="J112" s="95">
        <v>3.4</v>
      </c>
      <c r="K112" s="95">
        <v>9.1999999999999993</v>
      </c>
      <c r="L112" s="95">
        <v>4.0999999999999996</v>
      </c>
      <c r="M112" s="95">
        <v>-0.9</v>
      </c>
      <c r="N112" s="95">
        <v>-13</v>
      </c>
      <c r="O112" s="95">
        <v>-1.3</v>
      </c>
      <c r="P112" s="95">
        <v>2.7</v>
      </c>
      <c r="Q112" s="95">
        <v>8.6</v>
      </c>
      <c r="R112" s="95">
        <v>3.1</v>
      </c>
      <c r="S112" s="95">
        <v>-1</v>
      </c>
      <c r="T112" s="95">
        <v>-11.2</v>
      </c>
      <c r="U112" s="95">
        <v>-0.6</v>
      </c>
      <c r="V112" s="95">
        <v>2.2000000000000002</v>
      </c>
      <c r="W112" s="95">
        <v>10.5</v>
      </c>
      <c r="X112" s="95">
        <v>5.0999999999999996</v>
      </c>
    </row>
    <row r="113" spans="1:24" ht="18" customHeight="1" x14ac:dyDescent="0.3">
      <c r="A113" s="38" t="s">
        <v>110</v>
      </c>
      <c r="B113" s="95">
        <v>-13</v>
      </c>
      <c r="C113" s="95">
        <v>-1.4</v>
      </c>
      <c r="D113" s="95">
        <v>4.5999999999999996</v>
      </c>
      <c r="E113" s="95">
        <v>12.3</v>
      </c>
      <c r="F113" s="95">
        <v>3.3</v>
      </c>
      <c r="G113" s="95">
        <v>-0.8</v>
      </c>
      <c r="H113" s="95">
        <v>-14.9</v>
      </c>
      <c r="I113" s="95">
        <v>-1</v>
      </c>
      <c r="J113" s="95">
        <v>3.6</v>
      </c>
      <c r="K113" s="95">
        <v>9.9</v>
      </c>
      <c r="L113" s="95">
        <v>3</v>
      </c>
      <c r="M113" s="95">
        <v>-0.2</v>
      </c>
      <c r="N113" s="95">
        <v>-13.5</v>
      </c>
      <c r="O113" s="95">
        <v>-1.3</v>
      </c>
      <c r="P113" s="95">
        <v>3.4</v>
      </c>
      <c r="Q113" s="95">
        <v>13.7</v>
      </c>
      <c r="R113" s="95">
        <v>2.7</v>
      </c>
      <c r="S113" s="95">
        <v>-1.1000000000000001</v>
      </c>
      <c r="T113" s="95">
        <v>-14.2</v>
      </c>
      <c r="U113" s="95">
        <v>-0.6</v>
      </c>
      <c r="V113" s="95">
        <v>2.8</v>
      </c>
      <c r="W113" s="95">
        <v>10.199999999999999</v>
      </c>
      <c r="X113" s="95">
        <v>4</v>
      </c>
    </row>
    <row r="114" spans="1:24" ht="18" customHeight="1" x14ac:dyDescent="0.3">
      <c r="A114" s="38" t="s">
        <v>311</v>
      </c>
      <c r="B114" s="95">
        <v>-19</v>
      </c>
      <c r="C114" s="95">
        <v>-3.8</v>
      </c>
      <c r="D114" s="95">
        <v>8.5</v>
      </c>
      <c r="E114" s="95">
        <v>6.2</v>
      </c>
      <c r="F114" s="95">
        <v>2</v>
      </c>
      <c r="G114" s="95">
        <v>-0.5</v>
      </c>
      <c r="H114" s="95">
        <v>-8.4</v>
      </c>
      <c r="I114" s="95">
        <v>-0.2</v>
      </c>
      <c r="J114" s="95">
        <v>7.6</v>
      </c>
      <c r="K114" s="95">
        <v>10.9</v>
      </c>
      <c r="L114" s="95">
        <v>3.1</v>
      </c>
      <c r="M114" s="95">
        <v>0.2</v>
      </c>
      <c r="N114" s="95">
        <v>-17.2</v>
      </c>
      <c r="O114" s="95">
        <v>-2.2999999999999998</v>
      </c>
      <c r="P114" s="95">
        <v>6.2</v>
      </c>
      <c r="Q114" s="95">
        <v>3.5</v>
      </c>
      <c r="R114" s="95">
        <v>0.7</v>
      </c>
      <c r="S114" s="95">
        <v>-0.8</v>
      </c>
      <c r="T114" s="95">
        <v>-8</v>
      </c>
      <c r="U114" s="95">
        <v>-0.4</v>
      </c>
      <c r="V114" s="95">
        <v>6.3</v>
      </c>
      <c r="W114" s="95">
        <v>12.6</v>
      </c>
      <c r="X114" s="95">
        <v>3.5</v>
      </c>
    </row>
    <row r="115" spans="1:24" ht="18" customHeight="1" x14ac:dyDescent="0.3">
      <c r="A115" s="38" t="s">
        <v>112</v>
      </c>
      <c r="B115" s="95">
        <v>-7</v>
      </c>
      <c r="C115" s="95">
        <v>-0.9</v>
      </c>
      <c r="D115" s="95">
        <v>3</v>
      </c>
      <c r="E115" s="95">
        <v>5.0999999999999996</v>
      </c>
      <c r="F115" s="95">
        <v>2.5</v>
      </c>
      <c r="G115" s="95">
        <v>0.5</v>
      </c>
      <c r="H115" s="95">
        <v>-6.9</v>
      </c>
      <c r="I115" s="95">
        <v>-0.7</v>
      </c>
      <c r="J115" s="95">
        <v>2.8</v>
      </c>
      <c r="K115" s="95">
        <v>4.3</v>
      </c>
      <c r="L115" s="95">
        <v>2.1</v>
      </c>
      <c r="M115" s="95">
        <v>0.2</v>
      </c>
      <c r="N115" s="95">
        <v>-5.7</v>
      </c>
      <c r="O115" s="95">
        <v>-1.1000000000000001</v>
      </c>
      <c r="P115" s="95">
        <v>2.4</v>
      </c>
      <c r="Q115" s="95">
        <v>4.8</v>
      </c>
      <c r="R115" s="95">
        <v>2</v>
      </c>
      <c r="S115" s="95">
        <v>-0.2</v>
      </c>
      <c r="T115" s="95">
        <v>-6.7</v>
      </c>
      <c r="U115" s="95">
        <v>-0.6</v>
      </c>
      <c r="V115" s="95">
        <v>1.8</v>
      </c>
      <c r="W115" s="95">
        <v>3.9</v>
      </c>
      <c r="X115" s="95">
        <v>2.2999999999999998</v>
      </c>
    </row>
    <row r="116" spans="1:24" ht="18" customHeight="1" x14ac:dyDescent="0.3">
      <c r="A116" s="38" t="s">
        <v>113</v>
      </c>
      <c r="B116" s="95">
        <v>-10.8</v>
      </c>
      <c r="C116" s="95">
        <v>-1.2</v>
      </c>
      <c r="D116" s="95">
        <v>1.8</v>
      </c>
      <c r="E116" s="95">
        <v>6.3</v>
      </c>
      <c r="F116" s="95">
        <v>3.5</v>
      </c>
      <c r="G116" s="95">
        <v>0</v>
      </c>
      <c r="H116" s="95">
        <v>-8.3000000000000007</v>
      </c>
      <c r="I116" s="95">
        <v>-0.4</v>
      </c>
      <c r="J116" s="95">
        <v>2.2999999999999998</v>
      </c>
      <c r="K116" s="95">
        <v>6.8</v>
      </c>
      <c r="L116" s="95">
        <v>4</v>
      </c>
      <c r="M116" s="95">
        <v>0.4</v>
      </c>
      <c r="N116" s="95">
        <v>-9</v>
      </c>
      <c r="O116" s="95">
        <v>-1.1000000000000001</v>
      </c>
      <c r="P116" s="95">
        <v>2.2999999999999998</v>
      </c>
      <c r="Q116" s="95">
        <v>5.4</v>
      </c>
      <c r="R116" s="95">
        <v>2.5</v>
      </c>
      <c r="S116" s="95">
        <v>-0.2</v>
      </c>
      <c r="T116" s="95">
        <v>-7.8</v>
      </c>
      <c r="U116" s="95">
        <v>-0.8</v>
      </c>
      <c r="V116" s="95">
        <v>1.9</v>
      </c>
      <c r="W116" s="95">
        <v>5.8</v>
      </c>
      <c r="X116" s="95">
        <v>4</v>
      </c>
    </row>
    <row r="117" spans="1:24" ht="18" customHeight="1" x14ac:dyDescent="0.3">
      <c r="A117" s="38" t="s">
        <v>114</v>
      </c>
      <c r="B117" s="95">
        <v>-9.1999999999999993</v>
      </c>
      <c r="C117" s="95">
        <v>-1.4</v>
      </c>
      <c r="D117" s="95">
        <v>4.5999999999999996</v>
      </c>
      <c r="E117" s="95">
        <v>6.9</v>
      </c>
      <c r="F117" s="95">
        <v>3.6</v>
      </c>
      <c r="G117" s="95">
        <v>-0.3</v>
      </c>
      <c r="H117" s="95">
        <v>-9.4</v>
      </c>
      <c r="I117" s="95">
        <v>-0.9</v>
      </c>
      <c r="J117" s="95">
        <v>2.9</v>
      </c>
      <c r="K117" s="95">
        <v>5.5</v>
      </c>
      <c r="L117" s="95">
        <v>2.5</v>
      </c>
      <c r="M117" s="95">
        <v>0.1</v>
      </c>
      <c r="N117" s="95">
        <v>-8.6</v>
      </c>
      <c r="O117" s="95">
        <v>-1.1000000000000001</v>
      </c>
      <c r="P117" s="95">
        <v>3</v>
      </c>
      <c r="Q117" s="95">
        <v>7.1</v>
      </c>
      <c r="R117" s="95">
        <v>3.5</v>
      </c>
      <c r="S117" s="95">
        <v>-0.7</v>
      </c>
      <c r="T117" s="95">
        <v>-9.4</v>
      </c>
      <c r="U117" s="95">
        <v>-1.2</v>
      </c>
      <c r="V117" s="95">
        <v>2.2999999999999998</v>
      </c>
      <c r="W117" s="95">
        <v>5.7</v>
      </c>
      <c r="X117" s="95">
        <v>3.1</v>
      </c>
    </row>
    <row r="118" spans="1:24" ht="18" customHeight="1" x14ac:dyDescent="0.3">
      <c r="A118" s="38" t="s">
        <v>115</v>
      </c>
      <c r="B118" s="95">
        <v>0.2</v>
      </c>
      <c r="C118" s="95">
        <v>0.2</v>
      </c>
      <c r="D118" s="95">
        <v>0.2</v>
      </c>
      <c r="E118" s="95">
        <v>0.2</v>
      </c>
      <c r="F118" s="95">
        <v>0.2</v>
      </c>
      <c r="G118" s="95">
        <v>0.2</v>
      </c>
      <c r="H118" s="95">
        <v>0.1</v>
      </c>
      <c r="I118" s="95">
        <v>0.1</v>
      </c>
      <c r="J118" s="95">
        <v>0.1</v>
      </c>
      <c r="K118" s="95">
        <v>0.2</v>
      </c>
      <c r="L118" s="95">
        <v>0.1</v>
      </c>
      <c r="M118" s="95">
        <v>0.2</v>
      </c>
      <c r="N118" s="95">
        <v>0.2</v>
      </c>
      <c r="O118" s="95">
        <v>0.2</v>
      </c>
      <c r="P118" s="95">
        <v>0.3</v>
      </c>
      <c r="Q118" s="95">
        <v>0.2</v>
      </c>
      <c r="R118" s="95">
        <v>0.2</v>
      </c>
      <c r="S118" s="95">
        <v>0.1</v>
      </c>
      <c r="T118" s="95">
        <v>0.2</v>
      </c>
      <c r="U118" s="95">
        <v>0.1</v>
      </c>
      <c r="V118" s="95">
        <v>0.1</v>
      </c>
      <c r="W118" s="95">
        <v>0.2</v>
      </c>
      <c r="X118" s="95">
        <v>0.2</v>
      </c>
    </row>
    <row r="119" spans="1:24" ht="18" customHeight="1" x14ac:dyDescent="0.3">
      <c r="A119" s="38" t="s">
        <v>312</v>
      </c>
      <c r="B119" s="95">
        <v>-0.4</v>
      </c>
      <c r="C119" s="95">
        <v>0.9</v>
      </c>
      <c r="D119" s="95">
        <v>18.600000000000001</v>
      </c>
      <c r="E119" s="95">
        <v>-14.2</v>
      </c>
      <c r="F119" s="95">
        <v>-1.7</v>
      </c>
      <c r="G119" s="95">
        <v>6.4</v>
      </c>
      <c r="H119" s="95">
        <v>4.8</v>
      </c>
      <c r="I119" s="95">
        <v>6.7</v>
      </c>
      <c r="J119" s="95">
        <v>-9.6</v>
      </c>
      <c r="K119" s="95">
        <v>-12.7</v>
      </c>
      <c r="L119" s="95">
        <v>-7.4</v>
      </c>
      <c r="M119" s="95">
        <v>1.3</v>
      </c>
      <c r="N119" s="95">
        <v>-9.6</v>
      </c>
      <c r="O119" s="95">
        <v>6.7</v>
      </c>
      <c r="P119" s="95">
        <v>-4.9000000000000004</v>
      </c>
      <c r="Q119" s="95">
        <v>-4.5</v>
      </c>
      <c r="R119" s="95">
        <v>-1</v>
      </c>
      <c r="S119" s="95">
        <v>1.8</v>
      </c>
      <c r="T119" s="95">
        <v>-0.2</v>
      </c>
      <c r="U119" s="95">
        <v>-0.5</v>
      </c>
      <c r="V119" s="95">
        <v>0.8</v>
      </c>
      <c r="W119" s="95">
        <v>-1.9</v>
      </c>
      <c r="X119" s="95">
        <v>-3.7</v>
      </c>
    </row>
    <row r="120" spans="1:24" ht="18" customHeight="1" x14ac:dyDescent="0.3">
      <c r="A120" s="38" t="s">
        <v>117</v>
      </c>
      <c r="B120" s="95">
        <v>0.2</v>
      </c>
      <c r="C120" s="95">
        <v>0.4</v>
      </c>
      <c r="D120" s="95">
        <v>0.5</v>
      </c>
      <c r="E120" s="95">
        <v>0.5</v>
      </c>
      <c r="F120" s="95">
        <v>0.4</v>
      </c>
      <c r="G120" s="95">
        <v>0.4</v>
      </c>
      <c r="H120" s="95">
        <v>0.2</v>
      </c>
      <c r="I120" s="95">
        <v>0.1</v>
      </c>
      <c r="J120" s="95">
        <v>0.2</v>
      </c>
      <c r="K120" s="95">
        <v>0.1</v>
      </c>
      <c r="L120" s="95">
        <v>0.2</v>
      </c>
      <c r="M120" s="95">
        <v>0.3</v>
      </c>
      <c r="N120" s="95">
        <v>0.3</v>
      </c>
      <c r="O120" s="95">
        <v>0.4</v>
      </c>
      <c r="P120" s="95">
        <v>0.3</v>
      </c>
      <c r="Q120" s="95">
        <v>0.2</v>
      </c>
      <c r="R120" s="95">
        <v>0.1</v>
      </c>
      <c r="S120" s="95">
        <v>0.2</v>
      </c>
      <c r="T120" s="95">
        <v>0.3</v>
      </c>
      <c r="U120" s="95">
        <v>0.1</v>
      </c>
      <c r="V120" s="95">
        <v>0.1</v>
      </c>
      <c r="W120" s="95">
        <v>0.2</v>
      </c>
      <c r="X120" s="95">
        <v>0.1</v>
      </c>
    </row>
    <row r="121" spans="1:24" ht="18" customHeight="1" x14ac:dyDescent="0.3">
      <c r="A121" s="38" t="s">
        <v>118</v>
      </c>
      <c r="B121" s="95">
        <v>0.8</v>
      </c>
      <c r="C121" s="95">
        <v>0.4</v>
      </c>
      <c r="D121" s="95">
        <v>1.1000000000000001</v>
      </c>
      <c r="E121" s="95">
        <v>1.8</v>
      </c>
      <c r="F121" s="95">
        <v>1.2</v>
      </c>
      <c r="G121" s="95">
        <v>0.7</v>
      </c>
      <c r="H121" s="95">
        <v>-0.3</v>
      </c>
      <c r="I121" s="95">
        <v>0</v>
      </c>
      <c r="J121" s="95">
        <v>0.7</v>
      </c>
      <c r="K121" s="95">
        <v>0.9</v>
      </c>
      <c r="L121" s="95">
        <v>0.6</v>
      </c>
      <c r="M121" s="95">
        <v>0.2</v>
      </c>
      <c r="N121" s="95">
        <v>-0.5</v>
      </c>
      <c r="O121" s="95">
        <v>-0.1</v>
      </c>
      <c r="P121" s="95">
        <v>0.6</v>
      </c>
      <c r="Q121" s="95">
        <v>0.8</v>
      </c>
      <c r="R121" s="95">
        <v>0.5</v>
      </c>
      <c r="S121" s="95">
        <v>0.3</v>
      </c>
      <c r="T121" s="95">
        <v>-1.1000000000000001</v>
      </c>
      <c r="U121" s="95">
        <v>0.1</v>
      </c>
      <c r="V121" s="95">
        <v>0.2</v>
      </c>
      <c r="W121" s="95">
        <v>0.3</v>
      </c>
      <c r="X121" s="95">
        <v>0.1</v>
      </c>
    </row>
    <row r="122" spans="1:24" ht="18" customHeight="1" x14ac:dyDescent="0.3">
      <c r="A122" s="38" t="s">
        <v>119</v>
      </c>
      <c r="B122" s="95">
        <v>-1.5</v>
      </c>
      <c r="C122" s="95">
        <v>0</v>
      </c>
      <c r="D122" s="95">
        <v>1.1000000000000001</v>
      </c>
      <c r="E122" s="95">
        <v>1.9</v>
      </c>
      <c r="F122" s="95">
        <v>1.8</v>
      </c>
      <c r="G122" s="95">
        <v>0.8</v>
      </c>
      <c r="H122" s="95">
        <v>-2.1</v>
      </c>
      <c r="I122" s="95">
        <v>-0.3</v>
      </c>
      <c r="J122" s="95">
        <v>1</v>
      </c>
      <c r="K122" s="95">
        <v>1.4</v>
      </c>
      <c r="L122" s="95">
        <v>1.6</v>
      </c>
      <c r="M122" s="95">
        <v>0.6</v>
      </c>
      <c r="N122" s="95">
        <v>-2.2000000000000002</v>
      </c>
      <c r="O122" s="95">
        <v>0</v>
      </c>
      <c r="P122" s="95">
        <v>0.8</v>
      </c>
      <c r="Q122" s="95">
        <v>0.9</v>
      </c>
      <c r="R122" s="95">
        <v>0.9</v>
      </c>
      <c r="S122" s="95">
        <v>0.5</v>
      </c>
      <c r="T122" s="95">
        <v>-3.4</v>
      </c>
      <c r="U122" s="95">
        <v>0</v>
      </c>
      <c r="V122" s="95">
        <v>0.7</v>
      </c>
      <c r="W122" s="95">
        <v>1.1000000000000001</v>
      </c>
      <c r="X122" s="95">
        <v>1.1000000000000001</v>
      </c>
    </row>
    <row r="123" spans="1:24" ht="18" customHeight="1" x14ac:dyDescent="0.3">
      <c r="A123" s="38" t="s">
        <v>120</v>
      </c>
      <c r="B123" s="95">
        <v>1.5</v>
      </c>
      <c r="C123" s="95">
        <v>0.5</v>
      </c>
      <c r="D123" s="95">
        <v>0.5</v>
      </c>
      <c r="E123" s="95">
        <v>0.8</v>
      </c>
      <c r="F123" s="95">
        <v>0.6</v>
      </c>
      <c r="G123" s="95">
        <v>0.4</v>
      </c>
      <c r="H123" s="95">
        <v>0</v>
      </c>
      <c r="I123" s="95">
        <v>0.2</v>
      </c>
      <c r="J123" s="95">
        <v>0.5</v>
      </c>
      <c r="K123" s="95">
        <v>0.3</v>
      </c>
      <c r="L123" s="95">
        <v>0.3</v>
      </c>
      <c r="M123" s="95">
        <v>0.2</v>
      </c>
      <c r="N123" s="95">
        <v>0.8</v>
      </c>
      <c r="O123" s="95">
        <v>0.2</v>
      </c>
      <c r="P123" s="95">
        <v>0</v>
      </c>
      <c r="Q123" s="95">
        <v>0.2</v>
      </c>
      <c r="R123" s="95">
        <v>-0.2</v>
      </c>
      <c r="S123" s="95">
        <v>0</v>
      </c>
      <c r="T123" s="95">
        <v>-1.2</v>
      </c>
      <c r="U123" s="95">
        <v>0.2</v>
      </c>
      <c r="V123" s="95">
        <v>0.2</v>
      </c>
      <c r="W123" s="95">
        <v>0.1</v>
      </c>
      <c r="X123" s="95">
        <v>0</v>
      </c>
    </row>
    <row r="124" spans="1:24" ht="18" customHeight="1" x14ac:dyDescent="0.3">
      <c r="A124" s="38" t="s">
        <v>121</v>
      </c>
      <c r="B124" s="95">
        <v>0.4</v>
      </c>
      <c r="C124" s="95">
        <v>0.3</v>
      </c>
      <c r="D124" s="95">
        <v>0.7</v>
      </c>
      <c r="E124" s="95">
        <v>1.1000000000000001</v>
      </c>
      <c r="F124" s="95">
        <v>1</v>
      </c>
      <c r="G124" s="95">
        <v>0.7</v>
      </c>
      <c r="H124" s="95">
        <v>0.7</v>
      </c>
      <c r="I124" s="95">
        <v>-0.2</v>
      </c>
      <c r="J124" s="95">
        <v>0.4</v>
      </c>
      <c r="K124" s="95">
        <v>0.5</v>
      </c>
      <c r="L124" s="95">
        <v>0.6</v>
      </c>
      <c r="M124" s="95">
        <v>0.2</v>
      </c>
      <c r="N124" s="95">
        <v>0.2</v>
      </c>
      <c r="O124" s="95">
        <v>0</v>
      </c>
      <c r="P124" s="95">
        <v>0.1</v>
      </c>
      <c r="Q124" s="95">
        <v>0.4</v>
      </c>
      <c r="R124" s="95">
        <v>0.6</v>
      </c>
      <c r="S124" s="95">
        <v>0.2</v>
      </c>
      <c r="T124" s="95">
        <v>-0.4</v>
      </c>
      <c r="U124" s="95">
        <v>0</v>
      </c>
      <c r="V124" s="95">
        <v>0.4</v>
      </c>
      <c r="W124" s="95">
        <v>0.5</v>
      </c>
      <c r="X124" s="95">
        <v>0.2</v>
      </c>
    </row>
    <row r="125" spans="1:24" ht="18" customHeight="1" x14ac:dyDescent="0.3">
      <c r="A125" s="38" t="s">
        <v>122</v>
      </c>
      <c r="B125" s="95">
        <v>0.8</v>
      </c>
      <c r="C125" s="95">
        <v>1.2</v>
      </c>
      <c r="D125" s="95">
        <v>1.5</v>
      </c>
      <c r="E125" s="95">
        <v>2.6</v>
      </c>
      <c r="F125" s="95">
        <v>0.7</v>
      </c>
      <c r="G125" s="95">
        <v>1.3</v>
      </c>
      <c r="H125" s="95">
        <v>1.2</v>
      </c>
      <c r="I125" s="95">
        <v>1</v>
      </c>
      <c r="J125" s="95">
        <v>0.4</v>
      </c>
      <c r="K125" s="95">
        <v>1.4</v>
      </c>
      <c r="L125" s="95">
        <v>1.2</v>
      </c>
      <c r="M125" s="95">
        <v>1.9</v>
      </c>
      <c r="N125" s="95">
        <v>0.4</v>
      </c>
      <c r="O125" s="95">
        <v>1.3</v>
      </c>
      <c r="P125" s="95">
        <v>0.9</v>
      </c>
      <c r="Q125" s="95">
        <v>1.1000000000000001</v>
      </c>
      <c r="R125" s="95">
        <v>-0.1</v>
      </c>
      <c r="S125" s="95">
        <v>0.3</v>
      </c>
      <c r="T125" s="95">
        <v>0.1</v>
      </c>
      <c r="U125" s="95">
        <v>0.1</v>
      </c>
      <c r="V125" s="95">
        <v>-0.5</v>
      </c>
      <c r="W125" s="95">
        <v>0.1</v>
      </c>
      <c r="X125" s="95">
        <v>-0.4</v>
      </c>
    </row>
    <row r="126" spans="1:24" ht="18" customHeight="1" x14ac:dyDescent="0.3">
      <c r="A126" s="38" t="s">
        <v>123</v>
      </c>
      <c r="B126" s="95">
        <v>0.2</v>
      </c>
      <c r="C126" s="95">
        <v>0.4</v>
      </c>
      <c r="D126" s="95">
        <v>0.3</v>
      </c>
      <c r="E126" s="95">
        <v>0.4</v>
      </c>
      <c r="F126" s="95">
        <v>0.2</v>
      </c>
      <c r="G126" s="95">
        <v>0.1</v>
      </c>
      <c r="H126" s="95">
        <v>0.1</v>
      </c>
      <c r="I126" s="95">
        <v>0</v>
      </c>
      <c r="J126" s="95">
        <v>0.2</v>
      </c>
      <c r="K126" s="95">
        <v>0.2</v>
      </c>
      <c r="L126" s="95">
        <v>0.3</v>
      </c>
      <c r="M126" s="95">
        <v>0.2</v>
      </c>
      <c r="N126" s="95">
        <v>0.2</v>
      </c>
      <c r="O126" s="95">
        <v>0.4</v>
      </c>
      <c r="P126" s="95">
        <v>0.7</v>
      </c>
      <c r="Q126" s="95">
        <v>0.3</v>
      </c>
      <c r="R126" s="95">
        <v>0.3</v>
      </c>
      <c r="S126" s="95">
        <v>0.1</v>
      </c>
      <c r="T126" s="95">
        <v>0.2</v>
      </c>
      <c r="U126" s="95">
        <v>0.1</v>
      </c>
      <c r="V126" s="95">
        <v>0</v>
      </c>
      <c r="W126" s="95">
        <v>0.2</v>
      </c>
      <c r="X126" s="95">
        <v>0.1</v>
      </c>
    </row>
    <row r="127" spans="1:24" ht="18" customHeight="1" x14ac:dyDescent="0.3">
      <c r="A127" s="38" t="s">
        <v>124</v>
      </c>
      <c r="B127" s="95">
        <v>0.8</v>
      </c>
      <c r="C127" s="95">
        <v>0.6</v>
      </c>
      <c r="D127" s="95">
        <v>0.6</v>
      </c>
      <c r="E127" s="95">
        <v>0.3</v>
      </c>
      <c r="F127" s="95">
        <v>0.2</v>
      </c>
      <c r="G127" s="95">
        <v>0.1</v>
      </c>
      <c r="H127" s="95">
        <v>0.2</v>
      </c>
      <c r="I127" s="95">
        <v>0.2</v>
      </c>
      <c r="J127" s="95">
        <v>0.1</v>
      </c>
      <c r="K127" s="95">
        <v>0.2</v>
      </c>
      <c r="L127" s="95">
        <v>0.1</v>
      </c>
      <c r="M127" s="95">
        <v>0.1</v>
      </c>
      <c r="N127" s="95">
        <v>0.9</v>
      </c>
      <c r="O127" s="95">
        <v>0.6</v>
      </c>
      <c r="P127" s="95">
        <v>0.5</v>
      </c>
      <c r="Q127" s="95">
        <v>0.3</v>
      </c>
      <c r="R127" s="95">
        <v>0.2</v>
      </c>
      <c r="S127" s="95">
        <v>0.1</v>
      </c>
      <c r="T127" s="95">
        <v>0.1</v>
      </c>
      <c r="U127" s="95">
        <v>0.1</v>
      </c>
      <c r="V127" s="95">
        <v>0.1</v>
      </c>
      <c r="W127" s="95">
        <v>0.1</v>
      </c>
      <c r="X127" s="95">
        <v>0.2</v>
      </c>
    </row>
    <row r="128" spans="1:24" ht="18" customHeight="1" x14ac:dyDescent="0.3">
      <c r="A128" s="38" t="s">
        <v>125</v>
      </c>
      <c r="B128" s="95">
        <v>-0.1</v>
      </c>
      <c r="C128" s="95">
        <v>-0.1</v>
      </c>
      <c r="D128" s="95">
        <v>0.1</v>
      </c>
      <c r="E128" s="95">
        <v>0.1</v>
      </c>
      <c r="F128" s="95">
        <v>-0.1</v>
      </c>
      <c r="G128" s="95">
        <v>-0.1</v>
      </c>
      <c r="H128" s="95">
        <v>0.1</v>
      </c>
      <c r="I128" s="95">
        <v>-0.2</v>
      </c>
      <c r="J128" s="95">
        <v>0.1</v>
      </c>
      <c r="K128" s="95">
        <v>-0.2</v>
      </c>
      <c r="L128" s="95">
        <v>0.2</v>
      </c>
      <c r="M128" s="95">
        <v>0</v>
      </c>
      <c r="N128" s="95">
        <v>0.1</v>
      </c>
      <c r="O128" s="95">
        <v>0.2</v>
      </c>
      <c r="P128" s="95">
        <v>0.1</v>
      </c>
      <c r="Q128" s="95">
        <v>0.2</v>
      </c>
      <c r="R128" s="95">
        <v>0.1</v>
      </c>
      <c r="S128" s="95">
        <v>0.3</v>
      </c>
      <c r="T128" s="95">
        <v>0.3</v>
      </c>
      <c r="U128" s="95">
        <v>0</v>
      </c>
      <c r="V128" s="95">
        <v>0.1</v>
      </c>
      <c r="W128" s="95">
        <v>-0.1</v>
      </c>
      <c r="X128" s="95">
        <v>0</v>
      </c>
    </row>
    <row r="129" spans="1:24" ht="18" customHeight="1" x14ac:dyDescent="0.3">
      <c r="A129" s="38" t="s">
        <v>126</v>
      </c>
      <c r="B129" s="95">
        <v>2</v>
      </c>
      <c r="C129" s="95">
        <v>2.8</v>
      </c>
      <c r="D129" s="95">
        <v>7.3</v>
      </c>
      <c r="E129" s="95">
        <v>-5.0999999999999996</v>
      </c>
      <c r="F129" s="95">
        <v>3</v>
      </c>
      <c r="G129" s="95">
        <v>5</v>
      </c>
      <c r="H129" s="95">
        <v>-2</v>
      </c>
      <c r="I129" s="95">
        <v>-3.9</v>
      </c>
      <c r="J129" s="95">
        <v>-0.4</v>
      </c>
      <c r="K129" s="95">
        <v>1.6</v>
      </c>
      <c r="L129" s="95">
        <v>-0.1</v>
      </c>
      <c r="M129" s="95">
        <v>-5</v>
      </c>
      <c r="N129" s="95">
        <v>4.5</v>
      </c>
      <c r="O129" s="95">
        <v>-0.5</v>
      </c>
      <c r="P129" s="95">
        <v>-0.1</v>
      </c>
      <c r="Q129" s="95">
        <v>0.7</v>
      </c>
      <c r="R129" s="95">
        <v>-1.6</v>
      </c>
      <c r="S129" s="95">
        <v>0.9</v>
      </c>
      <c r="T129" s="95">
        <v>0.8</v>
      </c>
      <c r="U129" s="95">
        <v>2.8</v>
      </c>
      <c r="V129" s="95">
        <v>1.2</v>
      </c>
      <c r="W129" s="95">
        <v>-0.9</v>
      </c>
      <c r="X129" s="95">
        <v>-1.5</v>
      </c>
    </row>
    <row r="130" spans="1:24" ht="18" customHeight="1" x14ac:dyDescent="0.3">
      <c r="A130" s="38" t="s">
        <v>127</v>
      </c>
      <c r="B130" s="95">
        <v>0.3</v>
      </c>
      <c r="C130" s="95">
        <v>0.1</v>
      </c>
      <c r="D130" s="95">
        <v>0.1</v>
      </c>
      <c r="E130" s="95">
        <v>-0.4</v>
      </c>
      <c r="F130" s="95">
        <v>-0.1</v>
      </c>
      <c r="G130" s="95">
        <v>0.2</v>
      </c>
      <c r="H130" s="95">
        <v>0</v>
      </c>
      <c r="I130" s="95">
        <v>0.1</v>
      </c>
      <c r="J130" s="95">
        <v>-20.3</v>
      </c>
      <c r="K130" s="95">
        <v>0</v>
      </c>
      <c r="L130" s="95">
        <v>0</v>
      </c>
      <c r="M130" s="95">
        <v>0</v>
      </c>
      <c r="N130" s="95">
        <v>0.3</v>
      </c>
      <c r="O130" s="95">
        <v>-7.2</v>
      </c>
      <c r="P130" s="95">
        <v>0.3</v>
      </c>
      <c r="Q130" s="95">
        <v>0.2</v>
      </c>
      <c r="R130" s="95">
        <v>0</v>
      </c>
      <c r="S130" s="95">
        <v>0</v>
      </c>
      <c r="T130" s="95">
        <v>-0.1</v>
      </c>
      <c r="U130" s="95">
        <v>0.2</v>
      </c>
      <c r="V130" s="95">
        <v>0.2</v>
      </c>
      <c r="W130" s="95">
        <v>0.1</v>
      </c>
      <c r="X130" s="95">
        <v>0</v>
      </c>
    </row>
    <row r="131" spans="1:24" ht="18" customHeight="1" x14ac:dyDescent="0.3">
      <c r="A131" s="38" t="s">
        <v>128</v>
      </c>
      <c r="B131" s="95">
        <v>-1.8</v>
      </c>
      <c r="C131" s="95">
        <v>0.9</v>
      </c>
      <c r="D131" s="95">
        <v>0.8</v>
      </c>
      <c r="E131" s="95">
        <v>4.0999999999999996</v>
      </c>
      <c r="F131" s="95">
        <v>-0.6</v>
      </c>
      <c r="G131" s="95">
        <v>1.6</v>
      </c>
      <c r="H131" s="95">
        <v>2.2000000000000002</v>
      </c>
      <c r="I131" s="95">
        <v>1.1000000000000001</v>
      </c>
      <c r="J131" s="95">
        <v>-8.4</v>
      </c>
      <c r="K131" s="95">
        <v>-2.2999999999999998</v>
      </c>
      <c r="L131" s="95">
        <v>2</v>
      </c>
      <c r="M131" s="95">
        <v>-2.4</v>
      </c>
      <c r="N131" s="95">
        <v>-2.2999999999999998</v>
      </c>
      <c r="O131" s="95">
        <v>-1.2</v>
      </c>
      <c r="P131" s="95">
        <v>2.5</v>
      </c>
      <c r="Q131" s="95">
        <v>0.7</v>
      </c>
      <c r="R131" s="95">
        <v>0.6</v>
      </c>
      <c r="S131" s="95">
        <v>1.3</v>
      </c>
      <c r="T131" s="95">
        <v>-2.6</v>
      </c>
      <c r="U131" s="95">
        <v>3.1</v>
      </c>
      <c r="V131" s="95">
        <v>-3.5</v>
      </c>
      <c r="W131" s="95">
        <v>-1</v>
      </c>
      <c r="X131" s="95">
        <v>-1</v>
      </c>
    </row>
    <row r="132" spans="1:24" ht="18" customHeight="1" x14ac:dyDescent="0.3">
      <c r="A132" s="38" t="s">
        <v>129</v>
      </c>
      <c r="B132" s="95">
        <v>0.2</v>
      </c>
      <c r="C132" s="95">
        <v>-0.1</v>
      </c>
      <c r="D132" s="95">
        <v>0</v>
      </c>
      <c r="E132" s="95">
        <v>0.5</v>
      </c>
      <c r="F132" s="95">
        <v>-0.1</v>
      </c>
      <c r="G132" s="95">
        <v>-0.1</v>
      </c>
      <c r="H132" s="95">
        <v>-2</v>
      </c>
      <c r="I132" s="95">
        <v>0</v>
      </c>
      <c r="J132" s="95">
        <v>-0.2</v>
      </c>
      <c r="K132" s="95">
        <v>-0.1</v>
      </c>
      <c r="L132" s="95">
        <v>0</v>
      </c>
      <c r="M132" s="95">
        <v>0.1</v>
      </c>
      <c r="N132" s="95">
        <v>4.5</v>
      </c>
      <c r="O132" s="95">
        <v>0.1</v>
      </c>
      <c r="P132" s="95">
        <v>-0.1</v>
      </c>
      <c r="Q132" s="95">
        <v>0.6</v>
      </c>
      <c r="R132" s="95">
        <v>0</v>
      </c>
      <c r="S132" s="95">
        <v>-0.3</v>
      </c>
      <c r="T132" s="95">
        <v>-0.2</v>
      </c>
      <c r="U132" s="95">
        <v>0</v>
      </c>
      <c r="V132" s="95">
        <v>-0.1</v>
      </c>
      <c r="W132" s="95">
        <v>-1.1000000000000001</v>
      </c>
      <c r="X132" s="95">
        <v>-0.1</v>
      </c>
    </row>
    <row r="133" spans="1:24" ht="18" customHeight="1" x14ac:dyDescent="0.3">
      <c r="A133" s="38" t="s">
        <v>130</v>
      </c>
      <c r="B133" s="95">
        <v>-0.7</v>
      </c>
      <c r="C133" s="95">
        <v>0.8</v>
      </c>
      <c r="D133" s="95">
        <v>0</v>
      </c>
      <c r="E133" s="95">
        <v>0.6</v>
      </c>
      <c r="F133" s="95">
        <v>0.3</v>
      </c>
      <c r="G133" s="95">
        <v>0.2</v>
      </c>
      <c r="H133" s="95">
        <v>-1.2</v>
      </c>
      <c r="I133" s="95">
        <v>0.2</v>
      </c>
      <c r="J133" s="95">
        <v>0.5</v>
      </c>
      <c r="K133" s="95">
        <v>0.6</v>
      </c>
      <c r="L133" s="95">
        <v>0.5</v>
      </c>
      <c r="M133" s="95">
        <v>-0.5</v>
      </c>
      <c r="N133" s="95">
        <v>0.8</v>
      </c>
      <c r="O133" s="95">
        <v>1.3</v>
      </c>
      <c r="P133" s="95">
        <v>-0.6</v>
      </c>
      <c r="Q133" s="95">
        <v>-0.5</v>
      </c>
      <c r="R133" s="95">
        <v>-0.1</v>
      </c>
      <c r="S133" s="95">
        <v>0.1</v>
      </c>
      <c r="T133" s="95">
        <v>-1.3</v>
      </c>
      <c r="U133" s="95">
        <v>0.4</v>
      </c>
      <c r="V133" s="95">
        <v>-0.1</v>
      </c>
      <c r="W133" s="95">
        <v>0.1</v>
      </c>
      <c r="X133" s="95">
        <v>0.1</v>
      </c>
    </row>
    <row r="134" spans="1:24" ht="18" customHeight="1" x14ac:dyDescent="0.3">
      <c r="A134" s="38" t="s">
        <v>131</v>
      </c>
      <c r="B134" s="95">
        <v>1.1000000000000001</v>
      </c>
      <c r="C134" s="95">
        <v>0.4</v>
      </c>
      <c r="D134" s="95">
        <v>0.4</v>
      </c>
      <c r="E134" s="95">
        <v>0.3</v>
      </c>
      <c r="F134" s="95">
        <v>0</v>
      </c>
      <c r="G134" s="95">
        <v>0.1</v>
      </c>
      <c r="H134" s="95">
        <v>-0.2</v>
      </c>
      <c r="I134" s="95">
        <v>0.3</v>
      </c>
      <c r="J134" s="95">
        <v>0.9</v>
      </c>
      <c r="K134" s="95">
        <v>0.1</v>
      </c>
      <c r="L134" s="95">
        <v>0.2</v>
      </c>
      <c r="M134" s="95">
        <v>0</v>
      </c>
      <c r="N134" s="95">
        <v>1</v>
      </c>
      <c r="O134" s="95">
        <v>0.5</v>
      </c>
      <c r="P134" s="95">
        <v>0</v>
      </c>
      <c r="Q134" s="95">
        <v>0.2</v>
      </c>
      <c r="R134" s="95">
        <v>0.2</v>
      </c>
      <c r="S134" s="95">
        <v>0</v>
      </c>
      <c r="T134" s="95">
        <v>0.1</v>
      </c>
      <c r="U134" s="95">
        <v>0</v>
      </c>
      <c r="V134" s="95">
        <v>0.8</v>
      </c>
      <c r="W134" s="95">
        <v>0.2</v>
      </c>
      <c r="X134" s="95">
        <v>-0.3</v>
      </c>
    </row>
    <row r="135" spans="1:24" ht="18" customHeight="1" x14ac:dyDescent="0.3">
      <c r="A135" s="38" t="s">
        <v>132</v>
      </c>
      <c r="B135" s="95">
        <v>0.1</v>
      </c>
      <c r="C135" s="95">
        <v>0.3</v>
      </c>
      <c r="D135" s="95">
        <v>0.1</v>
      </c>
      <c r="E135" s="95">
        <v>0.5</v>
      </c>
      <c r="F135" s="95">
        <v>-0.1</v>
      </c>
      <c r="G135" s="95">
        <v>0.2</v>
      </c>
      <c r="H135" s="95">
        <v>0.1</v>
      </c>
      <c r="I135" s="95">
        <v>0.1</v>
      </c>
      <c r="J135" s="95">
        <v>0.5</v>
      </c>
      <c r="K135" s="95">
        <v>0.2</v>
      </c>
      <c r="L135" s="95">
        <v>0</v>
      </c>
      <c r="M135" s="95">
        <v>0.3</v>
      </c>
      <c r="N135" s="95">
        <v>0.3</v>
      </c>
      <c r="O135" s="95">
        <v>0.1</v>
      </c>
      <c r="P135" s="95">
        <v>0.3</v>
      </c>
      <c r="Q135" s="95">
        <v>0.1</v>
      </c>
      <c r="R135" s="95">
        <v>0</v>
      </c>
      <c r="S135" s="95">
        <v>0.1</v>
      </c>
      <c r="T135" s="95">
        <v>0.4</v>
      </c>
      <c r="U135" s="95">
        <v>0</v>
      </c>
      <c r="V135" s="95">
        <v>0.6</v>
      </c>
      <c r="W135" s="95">
        <v>0.7</v>
      </c>
      <c r="X135" s="95">
        <v>-0.4</v>
      </c>
    </row>
    <row r="136" spans="1:24" ht="18" customHeight="1" x14ac:dyDescent="0.3">
      <c r="A136" s="38" t="s">
        <v>133</v>
      </c>
      <c r="B136" s="95">
        <v>0</v>
      </c>
      <c r="C136" s="95">
        <v>0</v>
      </c>
      <c r="D136" s="95"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2</v>
      </c>
      <c r="K136" s="95">
        <v>1.3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  <c r="T136" s="95">
        <v>0</v>
      </c>
      <c r="U136" s="95">
        <v>0</v>
      </c>
      <c r="V136" s="95">
        <v>2.7</v>
      </c>
      <c r="W136" s="95">
        <v>0.3</v>
      </c>
      <c r="X136" s="95">
        <v>0</v>
      </c>
    </row>
    <row r="137" spans="1:24" ht="18" customHeight="1" x14ac:dyDescent="0.3">
      <c r="A137" s="38" t="s">
        <v>134</v>
      </c>
      <c r="B137" s="95">
        <v>0</v>
      </c>
      <c r="C137" s="95">
        <v>0</v>
      </c>
      <c r="D137" s="95">
        <v>0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2.8</v>
      </c>
      <c r="K137" s="95">
        <v>1</v>
      </c>
      <c r="L137" s="95">
        <v>0</v>
      </c>
      <c r="M137" s="95">
        <v>-0.8</v>
      </c>
      <c r="N137" s="95">
        <v>0.7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0</v>
      </c>
      <c r="U137" s="95">
        <v>0</v>
      </c>
      <c r="V137" s="95">
        <v>4</v>
      </c>
      <c r="W137" s="95">
        <v>0.5</v>
      </c>
      <c r="X137" s="95">
        <v>0</v>
      </c>
    </row>
    <row r="138" spans="1:24" ht="18" customHeight="1" x14ac:dyDescent="0.3">
      <c r="A138" s="38" t="s">
        <v>135</v>
      </c>
      <c r="B138" s="95">
        <v>0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0.1</v>
      </c>
      <c r="L138" s="95">
        <v>0</v>
      </c>
      <c r="M138" s="95">
        <v>0</v>
      </c>
      <c r="N138" s="95">
        <v>0</v>
      </c>
      <c r="O138" s="95">
        <v>0.1</v>
      </c>
      <c r="P138" s="95">
        <v>0</v>
      </c>
      <c r="Q138" s="95">
        <v>0</v>
      </c>
      <c r="R138" s="95">
        <v>0</v>
      </c>
      <c r="S138" s="95">
        <v>0</v>
      </c>
      <c r="T138" s="95">
        <v>0</v>
      </c>
      <c r="U138" s="95">
        <v>0</v>
      </c>
      <c r="V138" s="95">
        <v>0</v>
      </c>
      <c r="W138" s="95">
        <v>2.2999999999999998</v>
      </c>
      <c r="X138" s="95">
        <v>0</v>
      </c>
    </row>
    <row r="139" spans="1:24" ht="18" customHeight="1" x14ac:dyDescent="0.3">
      <c r="A139" s="38" t="s">
        <v>136</v>
      </c>
      <c r="B139" s="95">
        <v>0.3</v>
      </c>
      <c r="C139" s="95">
        <v>0.6</v>
      </c>
      <c r="D139" s="95">
        <v>0.2</v>
      </c>
      <c r="E139" s="95">
        <v>0.5</v>
      </c>
      <c r="F139" s="95">
        <v>0.7</v>
      </c>
      <c r="G139" s="95">
        <v>0.9</v>
      </c>
      <c r="H139" s="95">
        <v>0.7</v>
      </c>
      <c r="I139" s="95">
        <v>0.1</v>
      </c>
      <c r="J139" s="95">
        <v>0.2</v>
      </c>
      <c r="K139" s="95">
        <v>0.5</v>
      </c>
      <c r="L139" s="95">
        <v>0.8</v>
      </c>
      <c r="M139" s="95">
        <v>0.6</v>
      </c>
      <c r="N139" s="95">
        <v>0.2</v>
      </c>
      <c r="O139" s="95">
        <v>0.2</v>
      </c>
      <c r="P139" s="95">
        <v>0.3</v>
      </c>
      <c r="Q139" s="95">
        <v>0.3</v>
      </c>
      <c r="R139" s="95">
        <v>0.3</v>
      </c>
      <c r="S139" s="95">
        <v>0.2</v>
      </c>
      <c r="T139" s="95">
        <v>0.1</v>
      </c>
      <c r="U139" s="95">
        <v>0</v>
      </c>
      <c r="V139" s="95">
        <v>0.4</v>
      </c>
      <c r="W139" s="95">
        <v>0.5</v>
      </c>
      <c r="X139" s="95">
        <v>0.5</v>
      </c>
    </row>
    <row r="140" spans="1:24" ht="18" customHeight="1" x14ac:dyDescent="0.3">
      <c r="A140" s="38" t="s">
        <v>137</v>
      </c>
      <c r="B140" s="95">
        <v>0</v>
      </c>
      <c r="C140" s="95">
        <v>0.8</v>
      </c>
      <c r="D140" s="95">
        <v>0.8</v>
      </c>
      <c r="E140" s="95">
        <v>0.9</v>
      </c>
      <c r="F140" s="95">
        <v>0.2</v>
      </c>
      <c r="G140" s="95">
        <v>1.2</v>
      </c>
      <c r="H140" s="95">
        <v>0.1</v>
      </c>
      <c r="I140" s="95">
        <v>1.1000000000000001</v>
      </c>
      <c r="J140" s="95">
        <v>0.1</v>
      </c>
      <c r="K140" s="95">
        <v>1.1000000000000001</v>
      </c>
      <c r="L140" s="95">
        <v>0.9</v>
      </c>
      <c r="M140" s="95">
        <v>0.8</v>
      </c>
      <c r="N140" s="95">
        <v>0</v>
      </c>
      <c r="O140" s="95">
        <v>0.5</v>
      </c>
      <c r="P140" s="95">
        <v>1</v>
      </c>
      <c r="Q140" s="95">
        <v>1.1000000000000001</v>
      </c>
      <c r="R140" s="95">
        <v>-0.3</v>
      </c>
      <c r="S140" s="95">
        <v>0.3</v>
      </c>
      <c r="T140" s="95">
        <v>-0.2</v>
      </c>
      <c r="U140" s="95">
        <v>0.7</v>
      </c>
      <c r="V140" s="95">
        <v>-0.2</v>
      </c>
      <c r="W140" s="95">
        <v>0</v>
      </c>
      <c r="X140" s="95">
        <v>0.4</v>
      </c>
    </row>
    <row r="141" spans="1:24" ht="18" customHeight="1" x14ac:dyDescent="0.3">
      <c r="A141" s="38" t="s">
        <v>138</v>
      </c>
      <c r="B141" s="95">
        <v>-0.4</v>
      </c>
      <c r="C141" s="95">
        <v>0.8</v>
      </c>
      <c r="D141" s="95">
        <v>0.8</v>
      </c>
      <c r="E141" s="95">
        <v>2.2000000000000002</v>
      </c>
      <c r="F141" s="95">
        <v>0.3</v>
      </c>
      <c r="G141" s="95">
        <v>1.8</v>
      </c>
      <c r="H141" s="95">
        <v>1.5</v>
      </c>
      <c r="I141" s="95">
        <v>0.8</v>
      </c>
      <c r="J141" s="95">
        <v>-0.8</v>
      </c>
      <c r="K141" s="95">
        <v>-0.1</v>
      </c>
      <c r="L141" s="95">
        <v>-0.4</v>
      </c>
      <c r="M141" s="95">
        <v>1.5</v>
      </c>
      <c r="N141" s="95">
        <v>-1.4</v>
      </c>
      <c r="O141" s="95">
        <v>1.3</v>
      </c>
      <c r="P141" s="95">
        <v>1.3</v>
      </c>
      <c r="Q141" s="95">
        <v>2.1</v>
      </c>
      <c r="R141" s="95">
        <v>0.1</v>
      </c>
      <c r="S141" s="95">
        <v>1.9</v>
      </c>
      <c r="T141" s="95">
        <v>2.2999999999999998</v>
      </c>
      <c r="U141" s="95">
        <v>0.7</v>
      </c>
      <c r="V141" s="95">
        <v>-2</v>
      </c>
      <c r="W141" s="95">
        <v>-0.7</v>
      </c>
      <c r="X141" s="95">
        <v>-1.1000000000000001</v>
      </c>
    </row>
    <row r="142" spans="1:24" ht="18" customHeight="1" x14ac:dyDescent="0.3">
      <c r="A142" s="38" t="s">
        <v>139</v>
      </c>
      <c r="B142" s="95">
        <v>0.4</v>
      </c>
      <c r="C142" s="95">
        <v>0.4</v>
      </c>
      <c r="D142" s="95">
        <v>0.4</v>
      </c>
      <c r="E142" s="95">
        <v>0.3</v>
      </c>
      <c r="F142" s="95">
        <v>0.4</v>
      </c>
      <c r="G142" s="95">
        <v>0.2</v>
      </c>
      <c r="H142" s="95">
        <v>-0.1</v>
      </c>
      <c r="I142" s="95">
        <v>0.1</v>
      </c>
      <c r="J142" s="95">
        <v>0.5</v>
      </c>
      <c r="K142" s="95">
        <v>0.3</v>
      </c>
      <c r="L142" s="95">
        <v>0.2</v>
      </c>
      <c r="M142" s="95">
        <v>0.2</v>
      </c>
      <c r="N142" s="95">
        <v>0.9</v>
      </c>
      <c r="O142" s="95">
        <v>0.7</v>
      </c>
      <c r="P142" s="95">
        <v>0.4</v>
      </c>
      <c r="Q142" s="95">
        <v>0.2</v>
      </c>
      <c r="R142" s="95">
        <v>0.1</v>
      </c>
      <c r="S142" s="95">
        <v>0.1</v>
      </c>
      <c r="T142" s="95">
        <v>-0.1</v>
      </c>
      <c r="U142" s="95">
        <v>0.1</v>
      </c>
      <c r="V142" s="95">
        <v>0.5</v>
      </c>
      <c r="W142" s="95">
        <v>0.2</v>
      </c>
      <c r="X142" s="95">
        <v>0.1</v>
      </c>
    </row>
    <row r="143" spans="1:24" ht="18" customHeight="1" x14ac:dyDescent="0.3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5"/>
      <c r="S143" s="95"/>
      <c r="T143" s="95"/>
      <c r="U143" s="95"/>
    </row>
    <row r="144" spans="1:24" ht="18" customHeight="1" x14ac:dyDescent="0.3">
      <c r="A144" s="38" t="s">
        <v>306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5"/>
      <c r="S144" s="95"/>
      <c r="T144" s="95"/>
      <c r="U144" s="95"/>
    </row>
    <row r="145" spans="1:24" ht="18" customHeight="1" x14ac:dyDescent="0.3">
      <c r="A145" s="189" t="s">
        <v>228</v>
      </c>
      <c r="B145" s="95">
        <v>-0.5</v>
      </c>
      <c r="C145" s="95">
        <v>0.9</v>
      </c>
      <c r="D145" s="95">
        <v>3.2</v>
      </c>
      <c r="E145" s="95">
        <v>-0.4</v>
      </c>
      <c r="F145" s="95">
        <v>0.8</v>
      </c>
      <c r="G145" s="95">
        <v>1.9</v>
      </c>
      <c r="H145" s="95">
        <v>-0.2</v>
      </c>
      <c r="I145" s="95">
        <v>0.4</v>
      </c>
      <c r="J145" s="95">
        <v>-0.8</v>
      </c>
      <c r="K145" s="95">
        <v>0.3</v>
      </c>
      <c r="L145" s="95">
        <v>-0.3</v>
      </c>
      <c r="M145" s="95">
        <v>0.2</v>
      </c>
      <c r="N145" s="95">
        <v>-0.3</v>
      </c>
      <c r="O145" s="95">
        <v>1.2</v>
      </c>
      <c r="P145" s="95">
        <v>0.3</v>
      </c>
      <c r="Q145" s="95">
        <v>0.5</v>
      </c>
      <c r="R145" s="95">
        <v>-0.1</v>
      </c>
      <c r="S145" s="95">
        <v>0.7</v>
      </c>
      <c r="T145" s="95">
        <v>0.2</v>
      </c>
      <c r="U145" s="95">
        <v>0.6</v>
      </c>
      <c r="V145" s="95">
        <v>0.1</v>
      </c>
      <c r="W145" s="95">
        <v>0.2</v>
      </c>
      <c r="X145" s="95">
        <v>-0.3</v>
      </c>
    </row>
    <row r="146" spans="1:24" ht="18" customHeight="1" x14ac:dyDescent="0.3">
      <c r="A146" s="38" t="s">
        <v>84</v>
      </c>
      <c r="B146" s="95">
        <v>1.5</v>
      </c>
      <c r="C146" s="95">
        <v>2.4</v>
      </c>
      <c r="D146" s="95">
        <v>0.7</v>
      </c>
      <c r="E146" s="95">
        <v>6.7</v>
      </c>
      <c r="F146" s="95">
        <v>1.7</v>
      </c>
      <c r="G146" s="95">
        <v>0.6</v>
      </c>
      <c r="H146" s="95">
        <v>2</v>
      </c>
      <c r="I146" s="95">
        <v>0.4</v>
      </c>
      <c r="J146" s="95">
        <v>0.9</v>
      </c>
      <c r="K146" s="95">
        <v>0.4</v>
      </c>
      <c r="L146" s="95">
        <v>1.7</v>
      </c>
      <c r="M146" s="95">
        <v>3</v>
      </c>
      <c r="N146" s="95">
        <v>1.6</v>
      </c>
      <c r="O146" s="95">
        <v>2</v>
      </c>
      <c r="P146" s="95">
        <v>-0.2</v>
      </c>
      <c r="Q146" s="95">
        <v>1</v>
      </c>
      <c r="R146" s="95">
        <v>-0.3</v>
      </c>
      <c r="S146" s="95">
        <v>0.2</v>
      </c>
      <c r="T146" s="95">
        <v>0.8</v>
      </c>
      <c r="U146" s="95">
        <v>-0.3</v>
      </c>
      <c r="V146" s="95">
        <v>-0.2</v>
      </c>
      <c r="W146" s="95">
        <v>0.7</v>
      </c>
      <c r="X146" s="95">
        <v>-0.7</v>
      </c>
    </row>
    <row r="147" spans="1:24" ht="18" customHeight="1" x14ac:dyDescent="0.3">
      <c r="A147" s="38" t="s">
        <v>85</v>
      </c>
      <c r="B147" s="95">
        <v>0.4</v>
      </c>
      <c r="C147" s="95">
        <v>1.3</v>
      </c>
      <c r="D147" s="95">
        <v>0.5</v>
      </c>
      <c r="E147" s="95">
        <v>5.3</v>
      </c>
      <c r="F147" s="95">
        <v>1.6</v>
      </c>
      <c r="G147" s="95">
        <v>2</v>
      </c>
      <c r="H147" s="95">
        <v>0.6</v>
      </c>
      <c r="I147" s="95">
        <v>0.3</v>
      </c>
      <c r="J147" s="95">
        <v>0.4</v>
      </c>
      <c r="K147" s="95">
        <v>0.4</v>
      </c>
      <c r="L147" s="95">
        <v>1</v>
      </c>
      <c r="M147" s="95">
        <v>1.2</v>
      </c>
      <c r="N147" s="95">
        <v>0.1</v>
      </c>
      <c r="O147" s="95">
        <v>0.8</v>
      </c>
      <c r="P147" s="95">
        <v>-0.3</v>
      </c>
      <c r="Q147" s="95">
        <v>0.3</v>
      </c>
      <c r="R147" s="95">
        <v>-0.3</v>
      </c>
      <c r="S147" s="95">
        <v>0.1</v>
      </c>
      <c r="T147" s="95">
        <v>0.3</v>
      </c>
      <c r="U147" s="95">
        <v>0.3</v>
      </c>
      <c r="V147" s="95">
        <v>0.6</v>
      </c>
      <c r="W147" s="95">
        <v>-0.1</v>
      </c>
      <c r="X147" s="95">
        <v>0</v>
      </c>
    </row>
    <row r="148" spans="1:24" ht="18" customHeight="1" x14ac:dyDescent="0.3">
      <c r="A148" s="38" t="s">
        <v>86</v>
      </c>
      <c r="B148" s="95">
        <v>0.3</v>
      </c>
      <c r="C148" s="95">
        <v>-0.2</v>
      </c>
      <c r="D148" s="95">
        <v>1.6</v>
      </c>
      <c r="E148" s="95">
        <v>2</v>
      </c>
      <c r="F148" s="95">
        <v>0.5</v>
      </c>
      <c r="G148" s="95">
        <v>1.2</v>
      </c>
      <c r="H148" s="95">
        <v>1.5</v>
      </c>
      <c r="I148" s="95">
        <v>0.3</v>
      </c>
      <c r="J148" s="95">
        <v>-0.4</v>
      </c>
      <c r="K148" s="95">
        <v>0.9</v>
      </c>
      <c r="L148" s="95">
        <v>0.6</v>
      </c>
      <c r="M148" s="95">
        <v>1.6</v>
      </c>
      <c r="N148" s="95">
        <v>1.4</v>
      </c>
      <c r="O148" s="95">
        <v>0.7</v>
      </c>
      <c r="P148" s="95">
        <v>0.9</v>
      </c>
      <c r="Q148" s="95">
        <v>-0.3</v>
      </c>
      <c r="R148" s="95">
        <v>-0.3</v>
      </c>
      <c r="S148" s="95">
        <v>0.8</v>
      </c>
      <c r="T148" s="95">
        <v>0.3</v>
      </c>
      <c r="U148" s="95">
        <v>0.1</v>
      </c>
      <c r="V148" s="95">
        <v>0.2</v>
      </c>
      <c r="W148" s="95">
        <v>0.5</v>
      </c>
      <c r="X148" s="95">
        <v>1.2</v>
      </c>
    </row>
    <row r="149" spans="1:24" ht="18" customHeight="1" x14ac:dyDescent="0.3">
      <c r="A149" s="38" t="s">
        <v>87</v>
      </c>
      <c r="B149" s="95">
        <v>-1.7</v>
      </c>
      <c r="C149" s="95">
        <v>-7.2</v>
      </c>
      <c r="D149" s="95">
        <v>-1.1000000000000001</v>
      </c>
      <c r="E149" s="95">
        <v>3</v>
      </c>
      <c r="F149" s="95">
        <v>-0.1</v>
      </c>
      <c r="G149" s="95">
        <v>0.8</v>
      </c>
      <c r="H149" s="95">
        <v>1.8</v>
      </c>
      <c r="I149" s="95">
        <v>-0.6</v>
      </c>
      <c r="J149" s="95">
        <v>0.1</v>
      </c>
      <c r="K149" s="95">
        <v>0.7</v>
      </c>
      <c r="L149" s="95">
        <v>3.1</v>
      </c>
      <c r="M149" s="95">
        <v>6.5</v>
      </c>
      <c r="N149" s="95">
        <v>-1.6</v>
      </c>
      <c r="O149" s="95">
        <v>-2.4</v>
      </c>
      <c r="P149" s="95">
        <v>0.2</v>
      </c>
      <c r="Q149" s="95">
        <v>0.6</v>
      </c>
      <c r="R149" s="95">
        <v>-0.1</v>
      </c>
      <c r="S149" s="95">
        <v>-0.6</v>
      </c>
      <c r="T149" s="95">
        <v>-0.5</v>
      </c>
      <c r="U149" s="95">
        <v>-0.3</v>
      </c>
      <c r="V149" s="95">
        <v>1</v>
      </c>
      <c r="W149" s="95">
        <v>2.9</v>
      </c>
      <c r="X149" s="95">
        <v>8.1</v>
      </c>
    </row>
    <row r="150" spans="1:24" ht="18" customHeight="1" x14ac:dyDescent="0.3">
      <c r="A150" s="38" t="s">
        <v>88</v>
      </c>
      <c r="B150" s="95">
        <v>-0.7</v>
      </c>
      <c r="C150" s="95">
        <v>1.3</v>
      </c>
      <c r="D150" s="95">
        <v>0.8</v>
      </c>
      <c r="E150" s="95">
        <v>4.5999999999999996</v>
      </c>
      <c r="F150" s="95">
        <v>0.1</v>
      </c>
      <c r="G150" s="95">
        <v>0.6</v>
      </c>
      <c r="H150" s="95">
        <v>-0.1</v>
      </c>
      <c r="I150" s="95">
        <v>1.1000000000000001</v>
      </c>
      <c r="J150" s="95">
        <v>1.8</v>
      </c>
      <c r="K150" s="95">
        <v>0.5</v>
      </c>
      <c r="L150" s="95">
        <v>0.9</v>
      </c>
      <c r="M150" s="95">
        <v>1.4</v>
      </c>
      <c r="N150" s="95">
        <v>0.5</v>
      </c>
      <c r="O150" s="95">
        <v>1</v>
      </c>
      <c r="P150" s="95">
        <v>3.5</v>
      </c>
      <c r="Q150" s="95">
        <v>3.4</v>
      </c>
      <c r="R150" s="95">
        <v>0.5</v>
      </c>
      <c r="S150" s="95">
        <v>0.4</v>
      </c>
      <c r="T150" s="95">
        <v>0.1</v>
      </c>
      <c r="U150" s="95">
        <v>0.9</v>
      </c>
      <c r="V150" s="95">
        <v>0.8</v>
      </c>
      <c r="W150" s="95">
        <v>0.6</v>
      </c>
      <c r="X150" s="95">
        <v>0.5</v>
      </c>
    </row>
    <row r="151" spans="1:24" ht="18" customHeight="1" x14ac:dyDescent="0.3">
      <c r="A151" s="38" t="s">
        <v>89</v>
      </c>
      <c r="B151" s="95">
        <v>0.6</v>
      </c>
      <c r="C151" s="95">
        <v>-0.3</v>
      </c>
      <c r="D151" s="95">
        <v>2.1</v>
      </c>
      <c r="E151" s="95">
        <v>7.2</v>
      </c>
      <c r="F151" s="95">
        <v>0.1</v>
      </c>
      <c r="G151" s="95">
        <v>0.2</v>
      </c>
      <c r="H151" s="95">
        <v>2.5</v>
      </c>
      <c r="I151" s="95">
        <v>0.6</v>
      </c>
      <c r="J151" s="95">
        <v>0.4</v>
      </c>
      <c r="K151" s="95">
        <v>0.4</v>
      </c>
      <c r="L151" s="95">
        <v>0.6</v>
      </c>
      <c r="M151" s="95">
        <v>1</v>
      </c>
      <c r="N151" s="95">
        <v>-1.1000000000000001</v>
      </c>
      <c r="O151" s="95">
        <v>-0.5</v>
      </c>
      <c r="P151" s="95">
        <v>0.1</v>
      </c>
      <c r="Q151" s="95">
        <v>1.7</v>
      </c>
      <c r="R151" s="95">
        <v>1.2</v>
      </c>
      <c r="S151" s="95">
        <v>-0.2</v>
      </c>
      <c r="T151" s="95">
        <v>-0.3</v>
      </c>
      <c r="U151" s="95">
        <v>-0.2</v>
      </c>
      <c r="V151" s="95">
        <v>0</v>
      </c>
      <c r="W151" s="95">
        <v>0.6</v>
      </c>
      <c r="X151" s="95">
        <v>0</v>
      </c>
    </row>
    <row r="152" spans="1:24" ht="18" customHeight="1" x14ac:dyDescent="0.3">
      <c r="A152" s="38" t="s">
        <v>90</v>
      </c>
      <c r="B152" s="95">
        <v>-0.3</v>
      </c>
      <c r="C152" s="95">
        <v>0.3</v>
      </c>
      <c r="D152" s="95">
        <v>0.8</v>
      </c>
      <c r="E152" s="95">
        <v>1.5</v>
      </c>
      <c r="F152" s="95">
        <v>1.2</v>
      </c>
      <c r="G152" s="95">
        <v>1.7</v>
      </c>
      <c r="H152" s="95">
        <v>1.5</v>
      </c>
      <c r="I152" s="95">
        <v>0</v>
      </c>
      <c r="J152" s="95">
        <v>1.2</v>
      </c>
      <c r="K152" s="95">
        <v>1.1000000000000001</v>
      </c>
      <c r="L152" s="95">
        <v>0.8</v>
      </c>
      <c r="M152" s="95">
        <v>1.4</v>
      </c>
      <c r="N152" s="95">
        <v>1.1000000000000001</v>
      </c>
      <c r="O152" s="95">
        <v>0.5</v>
      </c>
      <c r="P152" s="95">
        <v>1.1000000000000001</v>
      </c>
      <c r="Q152" s="95">
        <v>0.8</v>
      </c>
      <c r="R152" s="95">
        <v>1</v>
      </c>
      <c r="S152" s="95">
        <v>0.6</v>
      </c>
      <c r="T152" s="95">
        <v>0.8</v>
      </c>
      <c r="U152" s="95">
        <v>-0.2</v>
      </c>
      <c r="V152" s="95">
        <v>0.2</v>
      </c>
      <c r="W152" s="95">
        <v>0.2</v>
      </c>
      <c r="X152" s="95">
        <v>0.8</v>
      </c>
    </row>
    <row r="153" spans="1:24" ht="18" customHeight="1" x14ac:dyDescent="0.3">
      <c r="A153" s="38" t="s">
        <v>91</v>
      </c>
      <c r="B153" s="95">
        <v>3.1</v>
      </c>
      <c r="C153" s="95">
        <v>-1.9</v>
      </c>
      <c r="D153" s="95">
        <v>2.4</v>
      </c>
      <c r="E153" s="95">
        <v>-0.2</v>
      </c>
      <c r="F153" s="95">
        <v>1.4</v>
      </c>
      <c r="G153" s="95">
        <v>0.6</v>
      </c>
      <c r="H153" s="95">
        <v>1.4</v>
      </c>
      <c r="I153" s="95">
        <v>-0.1</v>
      </c>
      <c r="J153" s="95">
        <v>-1.1000000000000001</v>
      </c>
      <c r="K153" s="95">
        <v>-0.6</v>
      </c>
      <c r="L153" s="95">
        <v>0.5</v>
      </c>
      <c r="M153" s="95">
        <v>2.2999999999999998</v>
      </c>
      <c r="N153" s="95">
        <v>3.8</v>
      </c>
      <c r="O153" s="95">
        <v>-1.4</v>
      </c>
      <c r="P153" s="95">
        <v>-0.4</v>
      </c>
      <c r="Q153" s="95">
        <v>2.1</v>
      </c>
      <c r="R153" s="95">
        <v>-1.5</v>
      </c>
      <c r="S153" s="95">
        <v>0.8</v>
      </c>
      <c r="T153" s="95">
        <v>0.9</v>
      </c>
      <c r="U153" s="95">
        <v>0.2</v>
      </c>
      <c r="V153" s="95">
        <v>-0.7</v>
      </c>
      <c r="W153" s="95">
        <v>-0.5</v>
      </c>
      <c r="X153" s="95">
        <v>0.1</v>
      </c>
    </row>
    <row r="154" spans="1:24" ht="18" customHeight="1" x14ac:dyDescent="0.3">
      <c r="A154" s="38" t="s">
        <v>310</v>
      </c>
      <c r="B154" s="95">
        <v>1</v>
      </c>
      <c r="C154" s="95">
        <v>1.6</v>
      </c>
      <c r="D154" s="95">
        <v>0.5</v>
      </c>
      <c r="E154" s="95">
        <v>2.5</v>
      </c>
      <c r="F154" s="95">
        <v>1.7</v>
      </c>
      <c r="G154" s="95">
        <v>1.3</v>
      </c>
      <c r="H154" s="95">
        <v>1.2</v>
      </c>
      <c r="I154" s="95">
        <v>0.5</v>
      </c>
      <c r="J154" s="95">
        <v>-0.6</v>
      </c>
      <c r="K154" s="95">
        <v>1.6</v>
      </c>
      <c r="L154" s="95">
        <v>1</v>
      </c>
      <c r="M154" s="95">
        <v>0.6</v>
      </c>
      <c r="N154" s="95">
        <v>1.4</v>
      </c>
      <c r="O154" s="95">
        <v>1.6</v>
      </c>
      <c r="P154" s="95">
        <v>0.5</v>
      </c>
      <c r="Q154" s="95">
        <v>0.8</v>
      </c>
      <c r="R154" s="95">
        <v>0.9</v>
      </c>
      <c r="S154" s="95">
        <v>0.5</v>
      </c>
      <c r="T154" s="95">
        <v>-0.4</v>
      </c>
      <c r="U154" s="95">
        <v>1.2</v>
      </c>
      <c r="V154" s="95">
        <v>-1.1000000000000001</v>
      </c>
      <c r="W154" s="95">
        <v>0.7</v>
      </c>
      <c r="X154" s="95">
        <v>-0.9</v>
      </c>
    </row>
    <row r="155" spans="1:24" ht="18" customHeight="1" x14ac:dyDescent="0.3">
      <c r="A155" s="38" t="s">
        <v>93</v>
      </c>
      <c r="B155" s="95">
        <v>1</v>
      </c>
      <c r="C155" s="95">
        <v>0.4</v>
      </c>
      <c r="D155" s="95">
        <v>4.3</v>
      </c>
      <c r="E155" s="95">
        <v>12.2</v>
      </c>
      <c r="F155" s="95">
        <v>0.3</v>
      </c>
      <c r="G155" s="95">
        <v>0.9</v>
      </c>
      <c r="H155" s="95">
        <v>-0.3</v>
      </c>
      <c r="I155" s="95">
        <v>1.1000000000000001</v>
      </c>
      <c r="J155" s="95">
        <v>0.7</v>
      </c>
      <c r="K155" s="95">
        <v>0.5</v>
      </c>
      <c r="L155" s="95">
        <v>2.8</v>
      </c>
      <c r="M155" s="95">
        <v>2.2000000000000002</v>
      </c>
      <c r="N155" s="95">
        <v>-1.1000000000000001</v>
      </c>
      <c r="O155" s="95">
        <v>0</v>
      </c>
      <c r="P155" s="95">
        <v>2.1</v>
      </c>
      <c r="Q155" s="95">
        <v>2.2000000000000002</v>
      </c>
      <c r="R155" s="95">
        <v>-0.2</v>
      </c>
      <c r="S155" s="95">
        <v>0.1</v>
      </c>
      <c r="T155" s="95">
        <v>0.1</v>
      </c>
      <c r="U155" s="95">
        <v>0.2</v>
      </c>
      <c r="V155" s="95">
        <v>0.4</v>
      </c>
      <c r="W155" s="95">
        <v>-0.4</v>
      </c>
      <c r="X155" s="95">
        <v>0.1</v>
      </c>
    </row>
    <row r="156" spans="1:24" ht="18" customHeight="1" x14ac:dyDescent="0.3">
      <c r="A156" s="38" t="s">
        <v>94</v>
      </c>
      <c r="B156" s="95">
        <v>1.9</v>
      </c>
      <c r="C156" s="95">
        <v>0.7</v>
      </c>
      <c r="D156" s="95">
        <v>2.9</v>
      </c>
      <c r="E156" s="95">
        <v>1.9</v>
      </c>
      <c r="F156" s="95">
        <v>3.4</v>
      </c>
      <c r="G156" s="95">
        <v>3.4</v>
      </c>
      <c r="H156" s="95">
        <v>1.7</v>
      </c>
      <c r="I156" s="95">
        <v>3.6</v>
      </c>
      <c r="J156" s="95">
        <v>-0.6</v>
      </c>
      <c r="K156" s="95">
        <v>1.7</v>
      </c>
      <c r="L156" s="95">
        <v>7</v>
      </c>
      <c r="M156" s="95">
        <v>5.6</v>
      </c>
      <c r="N156" s="95">
        <v>-2.1</v>
      </c>
      <c r="O156" s="95">
        <v>1.3</v>
      </c>
      <c r="P156" s="95">
        <v>0.2</v>
      </c>
      <c r="Q156" s="95">
        <v>-0.4</v>
      </c>
      <c r="R156" s="95">
        <v>-0.1</v>
      </c>
      <c r="S156" s="95">
        <v>-0.1</v>
      </c>
      <c r="T156" s="95">
        <v>0.5</v>
      </c>
      <c r="U156" s="95">
        <v>-1.3</v>
      </c>
      <c r="V156" s="95">
        <v>-0.6</v>
      </c>
      <c r="W156" s="95">
        <v>0.4</v>
      </c>
      <c r="X156" s="95">
        <v>-0.4</v>
      </c>
    </row>
    <row r="157" spans="1:24" ht="18" customHeight="1" x14ac:dyDescent="0.3">
      <c r="A157" s="38" t="s">
        <v>95</v>
      </c>
      <c r="B157" s="95">
        <v>0.7</v>
      </c>
      <c r="C157" s="95">
        <v>1.3</v>
      </c>
      <c r="D157" s="95">
        <v>1.1000000000000001</v>
      </c>
      <c r="E157" s="95">
        <v>3.4</v>
      </c>
      <c r="F157" s="95">
        <v>2.2000000000000002</v>
      </c>
      <c r="G157" s="95">
        <v>0.7</v>
      </c>
      <c r="H157" s="95">
        <v>1.9</v>
      </c>
      <c r="I157" s="95">
        <v>1.3</v>
      </c>
      <c r="J157" s="95">
        <v>1</v>
      </c>
      <c r="K157" s="95">
        <v>2.5</v>
      </c>
      <c r="L157" s="95">
        <v>2.5</v>
      </c>
      <c r="M157" s="95">
        <v>3.6</v>
      </c>
      <c r="N157" s="95">
        <v>0.7</v>
      </c>
      <c r="O157" s="95">
        <v>-0.5</v>
      </c>
      <c r="P157" s="95">
        <v>0.7</v>
      </c>
      <c r="Q157" s="95">
        <v>0.5</v>
      </c>
      <c r="R157" s="95">
        <v>-0.7</v>
      </c>
      <c r="S157" s="95">
        <v>0.9</v>
      </c>
      <c r="T157" s="95">
        <v>0</v>
      </c>
      <c r="U157" s="95">
        <v>0.5</v>
      </c>
      <c r="V157" s="95">
        <v>0.1</v>
      </c>
      <c r="W157" s="95">
        <v>0</v>
      </c>
      <c r="X157" s="95">
        <v>0.1</v>
      </c>
    </row>
    <row r="158" spans="1:24" ht="18" customHeight="1" x14ac:dyDescent="0.3">
      <c r="A158" s="38" t="s">
        <v>96</v>
      </c>
      <c r="B158" s="95">
        <v>4.3</v>
      </c>
      <c r="C158" s="95">
        <v>0.4</v>
      </c>
      <c r="D158" s="95">
        <v>4.4000000000000004</v>
      </c>
      <c r="E158" s="95">
        <v>14.6</v>
      </c>
      <c r="F158" s="95">
        <v>2.1</v>
      </c>
      <c r="G158" s="95">
        <v>-1.9</v>
      </c>
      <c r="H158" s="95">
        <v>-0.7</v>
      </c>
      <c r="I158" s="95">
        <v>-3.6</v>
      </c>
      <c r="J158" s="95">
        <v>0.3</v>
      </c>
      <c r="K158" s="95">
        <v>0</v>
      </c>
      <c r="L158" s="95">
        <v>7.7</v>
      </c>
      <c r="M158" s="95">
        <v>7.5</v>
      </c>
      <c r="N158" s="95">
        <v>-1.9</v>
      </c>
      <c r="O158" s="95">
        <v>2</v>
      </c>
      <c r="P158" s="95">
        <v>-0.3</v>
      </c>
      <c r="Q158" s="95">
        <v>0.8</v>
      </c>
      <c r="R158" s="95">
        <v>1.2</v>
      </c>
      <c r="S158" s="95">
        <v>2.2000000000000002</v>
      </c>
      <c r="T158" s="95">
        <v>3.1</v>
      </c>
      <c r="U158" s="95">
        <v>5.8</v>
      </c>
      <c r="V158" s="95">
        <v>8.4</v>
      </c>
      <c r="W158" s="95">
        <v>5.9</v>
      </c>
      <c r="X158" s="95">
        <v>2.6</v>
      </c>
    </row>
    <row r="159" spans="1:24" ht="18" customHeight="1" x14ac:dyDescent="0.3">
      <c r="A159" s="38" t="s">
        <v>97</v>
      </c>
      <c r="B159" s="95">
        <v>-2.2999999999999998</v>
      </c>
      <c r="C159" s="95">
        <v>4.5</v>
      </c>
      <c r="D159" s="95">
        <v>1.5</v>
      </c>
      <c r="E159" s="95">
        <v>-2.8</v>
      </c>
      <c r="F159" s="95">
        <v>8.3000000000000007</v>
      </c>
      <c r="G159" s="95">
        <v>9.6999999999999993</v>
      </c>
      <c r="H159" s="95">
        <v>-7.3</v>
      </c>
      <c r="I159" s="95">
        <v>-3.7</v>
      </c>
      <c r="J159" s="95">
        <v>-2.5</v>
      </c>
      <c r="K159" s="95">
        <v>16.8</v>
      </c>
      <c r="L159" s="95">
        <v>-5.5</v>
      </c>
      <c r="M159" s="95">
        <v>-7.7</v>
      </c>
      <c r="N159" s="95">
        <v>-4.9000000000000004</v>
      </c>
      <c r="O159" s="95">
        <v>8.1999999999999993</v>
      </c>
      <c r="P159" s="95">
        <v>-0.3</v>
      </c>
      <c r="Q159" s="95">
        <v>-5.9</v>
      </c>
      <c r="R159" s="95">
        <v>9.6</v>
      </c>
      <c r="S159" s="95">
        <v>1.2</v>
      </c>
      <c r="T159" s="95">
        <v>10</v>
      </c>
      <c r="U159" s="95">
        <v>-5.8</v>
      </c>
      <c r="V159" s="95">
        <v>-0.3</v>
      </c>
      <c r="W159" s="95">
        <v>13.9</v>
      </c>
      <c r="X159" s="95">
        <v>-3.7</v>
      </c>
    </row>
    <row r="160" spans="1:24" ht="18" customHeight="1" x14ac:dyDescent="0.3">
      <c r="A160" s="38" t="s">
        <v>98</v>
      </c>
      <c r="B160" s="95">
        <v>0.3</v>
      </c>
      <c r="C160" s="95">
        <v>1.8</v>
      </c>
      <c r="D160" s="95">
        <v>1</v>
      </c>
      <c r="E160" s="95">
        <v>0.8</v>
      </c>
      <c r="F160" s="95">
        <v>0.7</v>
      </c>
      <c r="G160" s="95">
        <v>-0.1</v>
      </c>
      <c r="H160" s="95">
        <v>0.6</v>
      </c>
      <c r="I160" s="95">
        <v>0.6</v>
      </c>
      <c r="J160" s="95">
        <v>-0.3</v>
      </c>
      <c r="K160" s="95">
        <v>1.1000000000000001</v>
      </c>
      <c r="L160" s="95">
        <v>1.2</v>
      </c>
      <c r="M160" s="95">
        <v>1</v>
      </c>
      <c r="N160" s="95">
        <v>-1.3</v>
      </c>
      <c r="O160" s="95">
        <v>1</v>
      </c>
      <c r="P160" s="95">
        <v>0.8</v>
      </c>
      <c r="Q160" s="95">
        <v>0.5</v>
      </c>
      <c r="R160" s="95">
        <v>-0.4</v>
      </c>
      <c r="S160" s="95">
        <v>0.1</v>
      </c>
      <c r="T160" s="95">
        <v>0</v>
      </c>
      <c r="U160" s="95">
        <v>0</v>
      </c>
      <c r="V160" s="95">
        <v>-0.5</v>
      </c>
      <c r="W160" s="95">
        <v>0.3</v>
      </c>
      <c r="X160" s="95">
        <v>-0.6</v>
      </c>
    </row>
    <row r="161" spans="1:24" ht="18" customHeight="1" x14ac:dyDescent="0.3">
      <c r="A161" s="38" t="s">
        <v>99</v>
      </c>
      <c r="B161" s="95">
        <v>-0.1</v>
      </c>
      <c r="C161" s="95">
        <v>0.9</v>
      </c>
      <c r="D161" s="95">
        <v>2.9</v>
      </c>
      <c r="E161" s="95">
        <v>10.199999999999999</v>
      </c>
      <c r="F161" s="95">
        <v>-6.8</v>
      </c>
      <c r="G161" s="95">
        <v>1.3</v>
      </c>
      <c r="H161" s="95">
        <v>-1.2</v>
      </c>
      <c r="I161" s="95">
        <v>0.6</v>
      </c>
      <c r="J161" s="95">
        <v>1.8</v>
      </c>
      <c r="K161" s="95">
        <v>9.6</v>
      </c>
      <c r="L161" s="95">
        <v>-8.6</v>
      </c>
      <c r="M161" s="95">
        <v>3</v>
      </c>
      <c r="N161" s="95">
        <v>-0.3</v>
      </c>
      <c r="O161" s="95">
        <v>9.6999999999999993</v>
      </c>
      <c r="P161" s="95">
        <v>5.2</v>
      </c>
      <c r="Q161" s="95">
        <v>-1.1000000000000001</v>
      </c>
      <c r="R161" s="95">
        <v>-6.5</v>
      </c>
      <c r="S161" s="95">
        <v>-4.7</v>
      </c>
      <c r="T161" s="95">
        <v>-3.7</v>
      </c>
      <c r="U161" s="95">
        <v>5.0999999999999996</v>
      </c>
      <c r="V161" s="95">
        <v>6.6</v>
      </c>
      <c r="W161" s="95">
        <v>1</v>
      </c>
      <c r="X161" s="95">
        <v>1.7</v>
      </c>
    </row>
    <row r="162" spans="1:24" ht="18" customHeight="1" x14ac:dyDescent="0.3">
      <c r="A162" s="38" t="s">
        <v>100</v>
      </c>
      <c r="B162" s="95">
        <v>-0.5</v>
      </c>
      <c r="C162" s="95">
        <v>4.4000000000000004</v>
      </c>
      <c r="D162" s="95">
        <v>1.9</v>
      </c>
      <c r="E162" s="95">
        <v>2.2000000000000002</v>
      </c>
      <c r="F162" s="95">
        <v>0.4</v>
      </c>
      <c r="G162" s="95">
        <v>1.1000000000000001</v>
      </c>
      <c r="H162" s="95">
        <v>0.3</v>
      </c>
      <c r="I162" s="95">
        <v>1.1000000000000001</v>
      </c>
      <c r="J162" s="95">
        <v>0.5</v>
      </c>
      <c r="K162" s="95">
        <v>1</v>
      </c>
      <c r="L162" s="95">
        <v>2.5</v>
      </c>
      <c r="M162" s="95">
        <v>2.2000000000000002</v>
      </c>
      <c r="N162" s="95">
        <v>0.9</v>
      </c>
      <c r="O162" s="95">
        <v>3.3</v>
      </c>
      <c r="P162" s="95">
        <v>1.4</v>
      </c>
      <c r="Q162" s="95">
        <v>0.3</v>
      </c>
      <c r="R162" s="95">
        <v>-0.8</v>
      </c>
      <c r="S162" s="95">
        <v>1.1000000000000001</v>
      </c>
      <c r="T162" s="95">
        <v>0.4</v>
      </c>
      <c r="U162" s="95">
        <v>0.2</v>
      </c>
      <c r="V162" s="95">
        <v>0.4</v>
      </c>
      <c r="W162" s="95">
        <v>0.1</v>
      </c>
      <c r="X162" s="95">
        <v>1</v>
      </c>
    </row>
    <row r="163" spans="1:24" ht="18" customHeight="1" x14ac:dyDescent="0.3">
      <c r="A163" s="38" t="s">
        <v>101</v>
      </c>
      <c r="B163" s="95">
        <v>1.7</v>
      </c>
      <c r="C163" s="95">
        <v>0.4</v>
      </c>
      <c r="D163" s="95">
        <v>1.6</v>
      </c>
      <c r="E163" s="95">
        <v>3.5</v>
      </c>
      <c r="F163" s="95">
        <v>2.6</v>
      </c>
      <c r="G163" s="95">
        <v>0.5</v>
      </c>
      <c r="H163" s="95">
        <v>3.6</v>
      </c>
      <c r="I163" s="95">
        <v>0.2</v>
      </c>
      <c r="J163" s="95">
        <v>0.6</v>
      </c>
      <c r="K163" s="95">
        <v>2.4</v>
      </c>
      <c r="L163" s="95">
        <v>1.6</v>
      </c>
      <c r="M163" s="95">
        <v>3.3</v>
      </c>
      <c r="N163" s="95">
        <v>-1</v>
      </c>
      <c r="O163" s="95">
        <v>2.1</v>
      </c>
      <c r="P163" s="95">
        <v>1.4</v>
      </c>
      <c r="Q163" s="95">
        <v>0.6</v>
      </c>
      <c r="R163" s="95">
        <v>1.5</v>
      </c>
      <c r="S163" s="95">
        <v>1</v>
      </c>
      <c r="T163" s="95">
        <v>-0.1</v>
      </c>
      <c r="U163" s="95">
        <v>-1.9</v>
      </c>
      <c r="V163" s="95">
        <v>-0.6</v>
      </c>
      <c r="W163" s="95">
        <v>-0.2</v>
      </c>
      <c r="X163" s="95">
        <v>0.1</v>
      </c>
    </row>
    <row r="164" spans="1:24" ht="18" customHeight="1" x14ac:dyDescent="0.3">
      <c r="A164" s="38" t="s">
        <v>102</v>
      </c>
      <c r="B164" s="95">
        <v>-0.4</v>
      </c>
      <c r="C164" s="95">
        <v>1.9</v>
      </c>
      <c r="D164" s="95">
        <v>2.8</v>
      </c>
      <c r="E164" s="95">
        <v>1.1000000000000001</v>
      </c>
      <c r="F164" s="95">
        <v>1</v>
      </c>
      <c r="G164" s="95">
        <v>0.1</v>
      </c>
      <c r="H164" s="95">
        <v>0.7</v>
      </c>
      <c r="I164" s="95">
        <v>1</v>
      </c>
      <c r="J164" s="95">
        <v>-0.4</v>
      </c>
      <c r="K164" s="95">
        <v>0.9</v>
      </c>
      <c r="L164" s="95">
        <v>-0.3</v>
      </c>
      <c r="M164" s="95">
        <v>2.6</v>
      </c>
      <c r="N164" s="95">
        <v>-0.3</v>
      </c>
      <c r="O164" s="95">
        <v>3.1</v>
      </c>
      <c r="P164" s="95">
        <v>0.8</v>
      </c>
      <c r="Q164" s="95">
        <v>0.1</v>
      </c>
      <c r="R164" s="95">
        <v>-0.3</v>
      </c>
      <c r="S164" s="95">
        <v>0.4</v>
      </c>
      <c r="T164" s="95">
        <v>-0.7</v>
      </c>
      <c r="U164" s="95">
        <v>0.3</v>
      </c>
      <c r="V164" s="95">
        <v>0.3</v>
      </c>
      <c r="W164" s="95">
        <v>0.2</v>
      </c>
      <c r="X164" s="95">
        <v>0.5</v>
      </c>
    </row>
    <row r="165" spans="1:24" ht="18" customHeight="1" x14ac:dyDescent="0.3">
      <c r="A165" s="38" t="s">
        <v>103</v>
      </c>
      <c r="B165" s="95">
        <v>0.4</v>
      </c>
      <c r="C165" s="95">
        <v>0.9</v>
      </c>
      <c r="D165" s="95">
        <v>2.2000000000000002</v>
      </c>
      <c r="E165" s="95">
        <v>-0.5</v>
      </c>
      <c r="F165" s="95">
        <v>-0.5</v>
      </c>
      <c r="G165" s="95">
        <v>2.6</v>
      </c>
      <c r="H165" s="95">
        <v>0.8</v>
      </c>
      <c r="I165" s="95">
        <v>0.3</v>
      </c>
      <c r="J165" s="95">
        <v>0.7</v>
      </c>
      <c r="K165" s="95">
        <v>30.1</v>
      </c>
      <c r="L165" s="95">
        <v>4.5999999999999996</v>
      </c>
      <c r="M165" s="95">
        <v>0.2</v>
      </c>
      <c r="N165" s="95">
        <v>0.1</v>
      </c>
      <c r="O165" s="95">
        <v>1.8</v>
      </c>
      <c r="P165" s="95">
        <v>-0.4</v>
      </c>
      <c r="Q165" s="95">
        <v>-0.2</v>
      </c>
      <c r="R165" s="95">
        <v>0.8</v>
      </c>
      <c r="S165" s="95">
        <v>0.2</v>
      </c>
      <c r="T165" s="95">
        <v>0.4</v>
      </c>
      <c r="U165" s="95">
        <v>-0.1</v>
      </c>
      <c r="V165" s="95">
        <v>0.3</v>
      </c>
      <c r="W165" s="95">
        <v>2.7</v>
      </c>
      <c r="X165" s="95">
        <v>0.4</v>
      </c>
    </row>
    <row r="166" spans="1:24" ht="18" customHeight="1" x14ac:dyDescent="0.3">
      <c r="A166" s="38" t="s">
        <v>104</v>
      </c>
      <c r="B166" s="95">
        <v>0.2</v>
      </c>
      <c r="C166" s="95">
        <v>2.2999999999999998</v>
      </c>
      <c r="D166" s="95">
        <v>2.6</v>
      </c>
      <c r="E166" s="95">
        <v>2.5</v>
      </c>
      <c r="F166" s="95">
        <v>0.7</v>
      </c>
      <c r="G166" s="95">
        <v>0.7</v>
      </c>
      <c r="H166" s="95">
        <v>1</v>
      </c>
      <c r="I166" s="95">
        <v>0.3</v>
      </c>
      <c r="J166" s="95">
        <v>0.7</v>
      </c>
      <c r="K166" s="95">
        <v>0.7</v>
      </c>
      <c r="L166" s="95">
        <v>0.9</v>
      </c>
      <c r="M166" s="95">
        <v>1.3</v>
      </c>
      <c r="N166" s="95">
        <v>1.3</v>
      </c>
      <c r="O166" s="95">
        <v>2.7</v>
      </c>
      <c r="P166" s="95">
        <v>1.6</v>
      </c>
      <c r="Q166" s="95">
        <v>0.6</v>
      </c>
      <c r="R166" s="95">
        <v>0</v>
      </c>
      <c r="S166" s="95">
        <v>0.2</v>
      </c>
      <c r="T166" s="95">
        <v>0.1</v>
      </c>
      <c r="U166" s="95">
        <v>0.2</v>
      </c>
      <c r="V166" s="95">
        <v>0.2</v>
      </c>
      <c r="W166" s="95">
        <v>-0.1</v>
      </c>
      <c r="X166" s="95">
        <v>-0.2</v>
      </c>
    </row>
    <row r="167" spans="1:24" ht="18" customHeight="1" x14ac:dyDescent="0.3">
      <c r="A167" s="38" t="s">
        <v>105</v>
      </c>
      <c r="B167" s="95">
        <v>1.8</v>
      </c>
      <c r="C167" s="95">
        <v>1.9</v>
      </c>
      <c r="D167" s="95">
        <v>1.3</v>
      </c>
      <c r="E167" s="95">
        <v>0.3</v>
      </c>
      <c r="F167" s="95">
        <v>1.7</v>
      </c>
      <c r="G167" s="95">
        <v>0.9</v>
      </c>
      <c r="H167" s="95">
        <v>-0.3</v>
      </c>
      <c r="I167" s="95">
        <v>0.5</v>
      </c>
      <c r="J167" s="95">
        <v>-0.1</v>
      </c>
      <c r="K167" s="95">
        <v>1</v>
      </c>
      <c r="L167" s="95">
        <v>2.2000000000000002</v>
      </c>
      <c r="M167" s="95">
        <v>0.9</v>
      </c>
      <c r="N167" s="95">
        <v>2.4</v>
      </c>
      <c r="O167" s="95">
        <v>6</v>
      </c>
      <c r="P167" s="95">
        <v>-0.5</v>
      </c>
      <c r="Q167" s="95">
        <v>0.2</v>
      </c>
      <c r="R167" s="95">
        <v>0</v>
      </c>
      <c r="S167" s="95">
        <v>-2</v>
      </c>
      <c r="T167" s="95">
        <v>1.5</v>
      </c>
      <c r="U167" s="95">
        <v>-0.1</v>
      </c>
      <c r="V167" s="95">
        <v>0.3</v>
      </c>
      <c r="W167" s="95">
        <v>0.5</v>
      </c>
      <c r="X167" s="95">
        <v>-1.1000000000000001</v>
      </c>
    </row>
    <row r="168" spans="1:24" ht="18" customHeight="1" x14ac:dyDescent="0.3">
      <c r="A168" s="38" t="s">
        <v>106</v>
      </c>
      <c r="B168" s="95">
        <v>2.2000000000000002</v>
      </c>
      <c r="C168" s="95">
        <v>2.2000000000000002</v>
      </c>
      <c r="D168" s="95">
        <v>0.7</v>
      </c>
      <c r="E168" s="95">
        <v>1.5</v>
      </c>
      <c r="F168" s="95">
        <v>-1.7</v>
      </c>
      <c r="G168" s="95">
        <v>1.5</v>
      </c>
      <c r="H168" s="95">
        <v>0.5</v>
      </c>
      <c r="I168" s="95">
        <v>2.1</v>
      </c>
      <c r="J168" s="95">
        <v>-0.6</v>
      </c>
      <c r="K168" s="95">
        <v>1.1000000000000001</v>
      </c>
      <c r="L168" s="95">
        <v>-0.2</v>
      </c>
      <c r="M168" s="95">
        <v>-0.6</v>
      </c>
      <c r="N168" s="95">
        <v>2.2999999999999998</v>
      </c>
      <c r="O168" s="95">
        <v>4.5999999999999996</v>
      </c>
      <c r="P168" s="95">
        <v>0.7</v>
      </c>
      <c r="Q168" s="95">
        <v>0.4</v>
      </c>
      <c r="R168" s="95">
        <v>-1.1000000000000001</v>
      </c>
      <c r="S168" s="95">
        <v>0.8</v>
      </c>
      <c r="T168" s="95">
        <v>0.3</v>
      </c>
      <c r="U168" s="95">
        <v>-1.4</v>
      </c>
      <c r="V168" s="95">
        <v>1.7</v>
      </c>
      <c r="W168" s="95">
        <v>-0.7</v>
      </c>
      <c r="X168" s="95">
        <v>0.3</v>
      </c>
    </row>
    <row r="169" spans="1:24" ht="18" customHeight="1" x14ac:dyDescent="0.3">
      <c r="A169" s="38" t="s">
        <v>107</v>
      </c>
      <c r="B169" s="95">
        <v>0.1</v>
      </c>
      <c r="C169" s="95">
        <v>0</v>
      </c>
      <c r="D169" s="95">
        <v>0</v>
      </c>
      <c r="E169" s="95">
        <v>0</v>
      </c>
      <c r="F169" s="95">
        <v>0</v>
      </c>
      <c r="G169" s="95">
        <v>0.4</v>
      </c>
      <c r="H169" s="95">
        <v>0</v>
      </c>
      <c r="I169" s="95">
        <v>0</v>
      </c>
      <c r="J169" s="95">
        <v>0</v>
      </c>
      <c r="K169" s="95">
        <v>0</v>
      </c>
      <c r="L169" s="95">
        <v>0.4</v>
      </c>
      <c r="M169" s="95">
        <v>4.9000000000000004</v>
      </c>
      <c r="N169" s="95">
        <v>1.3</v>
      </c>
      <c r="O169" s="95">
        <v>0</v>
      </c>
      <c r="P169" s="95">
        <v>0</v>
      </c>
      <c r="Q169" s="95">
        <v>0</v>
      </c>
      <c r="R169" s="95">
        <v>0</v>
      </c>
      <c r="S169" s="95">
        <v>0</v>
      </c>
      <c r="T169" s="95">
        <v>0.2</v>
      </c>
      <c r="U169" s="95">
        <v>0.2</v>
      </c>
      <c r="V169" s="95">
        <v>0</v>
      </c>
      <c r="W169" s="95">
        <v>0.2</v>
      </c>
      <c r="X169" s="95">
        <v>-0.1</v>
      </c>
    </row>
    <row r="170" spans="1:24" ht="18" customHeight="1" x14ac:dyDescent="0.3">
      <c r="A170" s="38" t="s">
        <v>108</v>
      </c>
      <c r="B170" s="95">
        <v>-15.9</v>
      </c>
      <c r="C170" s="95">
        <v>-1.8</v>
      </c>
      <c r="D170" s="95">
        <v>5.6</v>
      </c>
      <c r="E170" s="95">
        <v>6.2</v>
      </c>
      <c r="F170" s="95">
        <v>1.6</v>
      </c>
      <c r="G170" s="95">
        <v>-1.9</v>
      </c>
      <c r="H170" s="95">
        <v>-7.9</v>
      </c>
      <c r="I170" s="95">
        <v>-0.5</v>
      </c>
      <c r="J170" s="95">
        <v>6.9</v>
      </c>
      <c r="K170" s="95">
        <v>8.1</v>
      </c>
      <c r="L170" s="95">
        <v>1.7</v>
      </c>
      <c r="M170" s="95">
        <v>0.6</v>
      </c>
      <c r="N170" s="95">
        <v>-12</v>
      </c>
      <c r="O170" s="95">
        <v>-1.6</v>
      </c>
      <c r="P170" s="95">
        <v>5.0999999999999996</v>
      </c>
      <c r="Q170" s="95">
        <v>5.4</v>
      </c>
      <c r="R170" s="95">
        <v>0.5</v>
      </c>
      <c r="S170" s="95">
        <v>-0.8</v>
      </c>
      <c r="T170" s="95">
        <v>-7</v>
      </c>
      <c r="U170" s="95">
        <v>0.1</v>
      </c>
      <c r="V170" s="95">
        <v>6.1</v>
      </c>
      <c r="W170" s="95">
        <v>6.3</v>
      </c>
      <c r="X170" s="95">
        <v>4.5999999999999996</v>
      </c>
    </row>
    <row r="171" spans="1:24" ht="18" customHeight="1" x14ac:dyDescent="0.3">
      <c r="A171" s="38" t="s">
        <v>109</v>
      </c>
      <c r="B171" s="95">
        <v>-15.7</v>
      </c>
      <c r="C171" s="95">
        <v>-0.9</v>
      </c>
      <c r="D171" s="95">
        <v>4.5</v>
      </c>
      <c r="E171" s="95">
        <v>10.9</v>
      </c>
      <c r="F171" s="95">
        <v>2.9</v>
      </c>
      <c r="G171" s="95">
        <v>-2.5</v>
      </c>
      <c r="H171" s="95">
        <v>-11.4</v>
      </c>
      <c r="I171" s="95">
        <v>-0.5</v>
      </c>
      <c r="J171" s="95">
        <v>3.8</v>
      </c>
      <c r="K171" s="95">
        <v>8.6</v>
      </c>
      <c r="L171" s="95">
        <v>3.3</v>
      </c>
      <c r="M171" s="95">
        <v>-0.6</v>
      </c>
      <c r="N171" s="95">
        <v>-13.5</v>
      </c>
      <c r="O171" s="95">
        <v>-0.2</v>
      </c>
      <c r="P171" s="95">
        <v>2.5</v>
      </c>
      <c r="Q171" s="95">
        <v>9</v>
      </c>
      <c r="R171" s="95">
        <v>3.5</v>
      </c>
      <c r="S171" s="95">
        <v>-1.8</v>
      </c>
      <c r="T171" s="95">
        <v>-11</v>
      </c>
      <c r="U171" s="95">
        <v>-0.9</v>
      </c>
      <c r="V171" s="95">
        <v>4.7</v>
      </c>
      <c r="W171" s="95">
        <v>8.6</v>
      </c>
      <c r="X171" s="95">
        <v>7.3</v>
      </c>
    </row>
    <row r="172" spans="1:24" ht="18" customHeight="1" x14ac:dyDescent="0.3">
      <c r="A172" s="38" t="s">
        <v>110</v>
      </c>
      <c r="B172" s="95">
        <v>-13.9</v>
      </c>
      <c r="C172" s="95">
        <v>-0.3</v>
      </c>
      <c r="D172" s="95">
        <v>6.1</v>
      </c>
      <c r="E172" s="95">
        <v>12.2</v>
      </c>
      <c r="F172" s="95">
        <v>2.2000000000000002</v>
      </c>
      <c r="G172" s="95">
        <v>0</v>
      </c>
      <c r="H172" s="95">
        <v>-16.399999999999999</v>
      </c>
      <c r="I172" s="95">
        <v>-1.2</v>
      </c>
      <c r="J172" s="95">
        <v>3.9</v>
      </c>
      <c r="K172" s="95">
        <v>9.1</v>
      </c>
      <c r="L172" s="95">
        <v>3.8</v>
      </c>
      <c r="M172" s="95">
        <v>-0.6</v>
      </c>
      <c r="N172" s="95">
        <v>-16.100000000000001</v>
      </c>
      <c r="O172" s="95">
        <v>-1.4</v>
      </c>
      <c r="P172" s="95">
        <v>4.9000000000000004</v>
      </c>
      <c r="Q172" s="95">
        <v>17.8</v>
      </c>
      <c r="R172" s="95">
        <v>2.8</v>
      </c>
      <c r="S172" s="95">
        <v>-2.2000000000000002</v>
      </c>
      <c r="T172" s="95">
        <v>-17.100000000000001</v>
      </c>
      <c r="U172" s="95">
        <v>-0.5</v>
      </c>
      <c r="V172" s="95">
        <v>3.5</v>
      </c>
      <c r="W172" s="95">
        <v>8.8000000000000007</v>
      </c>
      <c r="X172" s="95">
        <v>6.9</v>
      </c>
    </row>
    <row r="173" spans="1:24" ht="18" customHeight="1" x14ac:dyDescent="0.3">
      <c r="A173" s="38" t="s">
        <v>311</v>
      </c>
      <c r="B173" s="95">
        <v>-15.5</v>
      </c>
      <c r="C173" s="95">
        <v>-2.6</v>
      </c>
      <c r="D173" s="95">
        <v>8.5</v>
      </c>
      <c r="E173" s="95">
        <v>2</v>
      </c>
      <c r="F173" s="95">
        <v>1.4</v>
      </c>
      <c r="G173" s="95">
        <v>-0.7</v>
      </c>
      <c r="H173" s="95">
        <v>-8</v>
      </c>
      <c r="I173" s="95">
        <v>-0.3</v>
      </c>
      <c r="J173" s="95">
        <v>9.3000000000000007</v>
      </c>
      <c r="K173" s="95">
        <v>8</v>
      </c>
      <c r="L173" s="95">
        <v>3.7</v>
      </c>
      <c r="M173" s="95">
        <v>-1.8</v>
      </c>
      <c r="N173" s="95">
        <v>-16.100000000000001</v>
      </c>
      <c r="O173" s="95">
        <v>-2.2000000000000002</v>
      </c>
      <c r="P173" s="95">
        <v>4.5</v>
      </c>
      <c r="Q173" s="95">
        <v>3.3</v>
      </c>
      <c r="R173" s="95">
        <v>-0.2</v>
      </c>
      <c r="S173" s="95">
        <v>1.2</v>
      </c>
      <c r="T173" s="95">
        <v>-6.4</v>
      </c>
      <c r="U173" s="95">
        <v>2</v>
      </c>
      <c r="V173" s="95">
        <v>8.6999999999999993</v>
      </c>
      <c r="W173" s="95">
        <v>8.6</v>
      </c>
      <c r="X173" s="95">
        <v>3.9</v>
      </c>
    </row>
    <row r="174" spans="1:24" ht="18" customHeight="1" x14ac:dyDescent="0.3">
      <c r="A174" s="38" t="s">
        <v>112</v>
      </c>
      <c r="B174" s="95">
        <v>-4.3</v>
      </c>
      <c r="C174" s="95">
        <v>-0.5</v>
      </c>
      <c r="D174" s="95">
        <v>4.4000000000000004</v>
      </c>
      <c r="E174" s="95">
        <v>2.2999999999999998</v>
      </c>
      <c r="F174" s="95">
        <v>3</v>
      </c>
      <c r="G174" s="95">
        <v>-0.1</v>
      </c>
      <c r="H174" s="95">
        <v>-5.2</v>
      </c>
      <c r="I174" s="95">
        <v>-1.1000000000000001</v>
      </c>
      <c r="J174" s="95">
        <v>3.4</v>
      </c>
      <c r="K174" s="95">
        <v>3.3</v>
      </c>
      <c r="L174" s="95">
        <v>0.4</v>
      </c>
      <c r="M174" s="95">
        <v>0.6</v>
      </c>
      <c r="N174" s="95">
        <v>-3.8</v>
      </c>
      <c r="O174" s="95">
        <v>-1.4</v>
      </c>
      <c r="P174" s="95">
        <v>2.2999999999999998</v>
      </c>
      <c r="Q174" s="95">
        <v>4.0999999999999996</v>
      </c>
      <c r="R174" s="95">
        <v>0.9</v>
      </c>
      <c r="S174" s="95">
        <v>-0.5</v>
      </c>
      <c r="T174" s="95">
        <v>-5.6</v>
      </c>
      <c r="U174" s="95">
        <v>0.4</v>
      </c>
      <c r="V174" s="95">
        <v>1.9</v>
      </c>
      <c r="W174" s="95">
        <v>3.8</v>
      </c>
      <c r="X174" s="95">
        <v>1.1000000000000001</v>
      </c>
    </row>
    <row r="175" spans="1:24" ht="18" customHeight="1" x14ac:dyDescent="0.3">
      <c r="A175" s="38" t="s">
        <v>113</v>
      </c>
      <c r="B175" s="95">
        <v>-12.4</v>
      </c>
      <c r="C175" s="95">
        <v>-0.3</v>
      </c>
      <c r="D175" s="95">
        <v>3</v>
      </c>
      <c r="E175" s="95">
        <v>5.6</v>
      </c>
      <c r="F175" s="95">
        <v>3.5</v>
      </c>
      <c r="G175" s="95">
        <v>1.2</v>
      </c>
      <c r="H175" s="95">
        <v>-8.3000000000000007</v>
      </c>
      <c r="I175" s="95">
        <v>-0.7</v>
      </c>
      <c r="J175" s="95">
        <v>2.4</v>
      </c>
      <c r="K175" s="95">
        <v>9.5</v>
      </c>
      <c r="L175" s="95">
        <v>2</v>
      </c>
      <c r="M175" s="95">
        <v>1</v>
      </c>
      <c r="N175" s="95">
        <v>-8</v>
      </c>
      <c r="O175" s="95">
        <v>-0.5</v>
      </c>
      <c r="P175" s="95">
        <v>1.4</v>
      </c>
      <c r="Q175" s="95">
        <v>4.3</v>
      </c>
      <c r="R175" s="95">
        <v>4.2</v>
      </c>
      <c r="S175" s="95">
        <v>-0.1</v>
      </c>
      <c r="T175" s="95">
        <v>-8.4</v>
      </c>
      <c r="U175" s="95">
        <v>-1.4</v>
      </c>
      <c r="V175" s="95">
        <v>1.5</v>
      </c>
      <c r="W175" s="95">
        <v>6.8</v>
      </c>
      <c r="X175" s="95">
        <v>2.8</v>
      </c>
    </row>
    <row r="176" spans="1:24" ht="18" customHeight="1" x14ac:dyDescent="0.3">
      <c r="A176" s="38" t="s">
        <v>114</v>
      </c>
      <c r="B176" s="95">
        <v>-8.1</v>
      </c>
      <c r="C176" s="95">
        <v>-0.9</v>
      </c>
      <c r="D176" s="95">
        <v>3.5</v>
      </c>
      <c r="E176" s="95">
        <v>6.9</v>
      </c>
      <c r="F176" s="95">
        <v>2.4</v>
      </c>
      <c r="G176" s="95">
        <v>-0.1</v>
      </c>
      <c r="H176" s="95">
        <v>-6.1</v>
      </c>
      <c r="I176" s="95">
        <v>-0.6</v>
      </c>
      <c r="J176" s="95">
        <v>4</v>
      </c>
      <c r="K176" s="95">
        <v>3.6</v>
      </c>
      <c r="L176" s="95">
        <v>2.9</v>
      </c>
      <c r="M176" s="95">
        <v>-0.1</v>
      </c>
      <c r="N176" s="95">
        <v>-7.7</v>
      </c>
      <c r="O176" s="95">
        <v>-0.5</v>
      </c>
      <c r="P176" s="95">
        <v>4.7</v>
      </c>
      <c r="Q176" s="95">
        <v>3.5</v>
      </c>
      <c r="R176" s="95">
        <v>4.5999999999999996</v>
      </c>
      <c r="S176" s="95">
        <v>-1</v>
      </c>
      <c r="T176" s="95">
        <v>-7.6</v>
      </c>
      <c r="U176" s="95">
        <v>-0.8</v>
      </c>
      <c r="V176" s="95">
        <v>2.5</v>
      </c>
      <c r="W176" s="95">
        <v>5.2</v>
      </c>
      <c r="X176" s="95">
        <v>1.7</v>
      </c>
    </row>
    <row r="177" spans="1:24" ht="18" customHeight="1" x14ac:dyDescent="0.3">
      <c r="A177" s="38" t="s">
        <v>115</v>
      </c>
      <c r="B177" s="95">
        <v>0.3</v>
      </c>
      <c r="C177" s="95">
        <v>0.1</v>
      </c>
      <c r="D177" s="95">
        <v>0.2</v>
      </c>
      <c r="E177" s="95">
        <v>0.3</v>
      </c>
      <c r="F177" s="95">
        <v>0.1</v>
      </c>
      <c r="G177" s="95">
        <v>0.1</v>
      </c>
      <c r="H177" s="95">
        <v>0.2</v>
      </c>
      <c r="I177" s="95">
        <v>0.1</v>
      </c>
      <c r="J177" s="95">
        <v>0.2</v>
      </c>
      <c r="K177" s="95">
        <v>0.2</v>
      </c>
      <c r="L177" s="95">
        <v>0.2</v>
      </c>
      <c r="M177" s="95">
        <v>0.2</v>
      </c>
      <c r="N177" s="95">
        <v>0.5</v>
      </c>
      <c r="O177" s="95">
        <v>0.3</v>
      </c>
      <c r="P177" s="95">
        <v>0.4</v>
      </c>
      <c r="Q177" s="95">
        <v>0.3</v>
      </c>
      <c r="R177" s="95">
        <v>0.1</v>
      </c>
      <c r="S177" s="95">
        <v>0.1</v>
      </c>
      <c r="T177" s="95">
        <v>0.1</v>
      </c>
      <c r="U177" s="95">
        <v>0.1</v>
      </c>
      <c r="V177" s="95">
        <v>0.1</v>
      </c>
      <c r="W177" s="95">
        <v>0.2</v>
      </c>
      <c r="X177" s="95">
        <v>0.1</v>
      </c>
    </row>
    <row r="178" spans="1:24" ht="18" customHeight="1" x14ac:dyDescent="0.3">
      <c r="A178" s="38" t="s">
        <v>312</v>
      </c>
      <c r="B178" s="95">
        <v>-1.3</v>
      </c>
      <c r="C178" s="95">
        <v>0</v>
      </c>
      <c r="D178" s="95">
        <v>19.399999999999999</v>
      </c>
      <c r="E178" s="95">
        <v>-17.2</v>
      </c>
      <c r="F178" s="95">
        <v>-1.7</v>
      </c>
      <c r="G178" s="95">
        <v>6.3</v>
      </c>
      <c r="H178" s="95">
        <v>4.9000000000000004</v>
      </c>
      <c r="I178" s="95">
        <v>9.1</v>
      </c>
      <c r="J178" s="95">
        <v>-11.1</v>
      </c>
      <c r="K178" s="95">
        <v>-14.6</v>
      </c>
      <c r="L178" s="95">
        <v>-8.5</v>
      </c>
      <c r="M178" s="95">
        <v>2.7</v>
      </c>
      <c r="N178" s="95">
        <v>-11</v>
      </c>
      <c r="O178" s="95">
        <v>7.8</v>
      </c>
      <c r="P178" s="95">
        <v>-5.2</v>
      </c>
      <c r="Q178" s="95">
        <v>-3.9</v>
      </c>
      <c r="R178" s="95">
        <v>-0.9</v>
      </c>
      <c r="S178" s="95">
        <v>2.2000000000000002</v>
      </c>
      <c r="T178" s="95">
        <v>-0.3</v>
      </c>
      <c r="U178" s="95">
        <v>-0.4</v>
      </c>
      <c r="V178" s="95">
        <v>0.8</v>
      </c>
      <c r="W178" s="95">
        <v>-1.9</v>
      </c>
      <c r="X178" s="95">
        <v>-3.8</v>
      </c>
    </row>
    <row r="179" spans="1:24" ht="18" customHeight="1" x14ac:dyDescent="0.3">
      <c r="A179" s="38" t="s">
        <v>117</v>
      </c>
      <c r="B179" s="95">
        <v>-0.2</v>
      </c>
      <c r="C179" s="95">
        <v>1</v>
      </c>
      <c r="D179" s="95">
        <v>0.3</v>
      </c>
      <c r="E179" s="95">
        <v>0.8</v>
      </c>
      <c r="F179" s="95">
        <v>0.8</v>
      </c>
      <c r="G179" s="95">
        <v>0.3</v>
      </c>
      <c r="H179" s="95">
        <v>0.4</v>
      </c>
      <c r="I179" s="95">
        <v>0.3</v>
      </c>
      <c r="J179" s="95">
        <v>0.8</v>
      </c>
      <c r="K179" s="95">
        <v>0.3</v>
      </c>
      <c r="L179" s="95">
        <v>0.3</v>
      </c>
      <c r="M179" s="95">
        <v>0.1</v>
      </c>
      <c r="N179" s="95">
        <v>0</v>
      </c>
      <c r="O179" s="95">
        <v>0.3</v>
      </c>
      <c r="P179" s="95">
        <v>0.4</v>
      </c>
      <c r="Q179" s="95">
        <v>0.2</v>
      </c>
      <c r="R179" s="95">
        <v>-0.3</v>
      </c>
      <c r="S179" s="95">
        <v>0.6</v>
      </c>
      <c r="T179" s="95">
        <v>0</v>
      </c>
      <c r="U179" s="95">
        <v>0</v>
      </c>
      <c r="V179" s="95">
        <v>-0.1</v>
      </c>
      <c r="W179" s="95">
        <v>0.2</v>
      </c>
      <c r="X179" s="95">
        <v>0.1</v>
      </c>
    </row>
    <row r="180" spans="1:24" ht="18" customHeight="1" x14ac:dyDescent="0.3">
      <c r="A180" s="38" t="s">
        <v>118</v>
      </c>
      <c r="B180" s="95">
        <v>-1.4</v>
      </c>
      <c r="C180" s="95">
        <v>-0.1</v>
      </c>
      <c r="D180" s="95">
        <v>1.1000000000000001</v>
      </c>
      <c r="E180" s="95">
        <v>2.7</v>
      </c>
      <c r="F180" s="95">
        <v>1.1000000000000001</v>
      </c>
      <c r="G180" s="95">
        <v>0.8</v>
      </c>
      <c r="H180" s="95">
        <v>-1.8</v>
      </c>
      <c r="I180" s="95">
        <v>0</v>
      </c>
      <c r="J180" s="95">
        <v>1</v>
      </c>
      <c r="K180" s="95">
        <v>1.1000000000000001</v>
      </c>
      <c r="L180" s="95">
        <v>1.1000000000000001</v>
      </c>
      <c r="M180" s="95">
        <v>0.1</v>
      </c>
      <c r="N180" s="95">
        <v>-2.5</v>
      </c>
      <c r="O180" s="95">
        <v>-0.1</v>
      </c>
      <c r="P180" s="95">
        <v>0.7</v>
      </c>
      <c r="Q180" s="95">
        <v>1.2</v>
      </c>
      <c r="R180" s="95">
        <v>1.3</v>
      </c>
      <c r="S180" s="95">
        <v>0.4</v>
      </c>
      <c r="T180" s="95">
        <v>-2.9</v>
      </c>
      <c r="U180" s="95">
        <v>-0.3</v>
      </c>
      <c r="V180" s="95">
        <v>0.3</v>
      </c>
      <c r="W180" s="95">
        <v>0.2</v>
      </c>
      <c r="X180" s="95">
        <v>0</v>
      </c>
    </row>
    <row r="181" spans="1:24" ht="18" customHeight="1" x14ac:dyDescent="0.3">
      <c r="A181" s="38" t="s">
        <v>119</v>
      </c>
      <c r="B181" s="95">
        <v>-1.1000000000000001</v>
      </c>
      <c r="C181" s="95">
        <v>0.4</v>
      </c>
      <c r="D181" s="95">
        <v>0.5</v>
      </c>
      <c r="E181" s="95">
        <v>2.5</v>
      </c>
      <c r="F181" s="95">
        <v>0.9</v>
      </c>
      <c r="G181" s="95">
        <v>1.3</v>
      </c>
      <c r="H181" s="95">
        <v>-1.8</v>
      </c>
      <c r="I181" s="95">
        <v>-0.2</v>
      </c>
      <c r="J181" s="95">
        <v>0.6</v>
      </c>
      <c r="K181" s="95">
        <v>1.9</v>
      </c>
      <c r="L181" s="95">
        <v>1.8</v>
      </c>
      <c r="M181" s="95">
        <v>0.4</v>
      </c>
      <c r="N181" s="95">
        <v>-1.6</v>
      </c>
      <c r="O181" s="95">
        <v>0.5</v>
      </c>
      <c r="P181" s="95">
        <v>-0.2</v>
      </c>
      <c r="Q181" s="95">
        <v>1.2</v>
      </c>
      <c r="R181" s="95">
        <v>0.2</v>
      </c>
      <c r="S181" s="95">
        <v>-0.5</v>
      </c>
      <c r="T181" s="95">
        <v>-3.3</v>
      </c>
      <c r="U181" s="95">
        <v>0</v>
      </c>
      <c r="V181" s="95">
        <v>0.2</v>
      </c>
      <c r="W181" s="95">
        <v>2.5</v>
      </c>
      <c r="X181" s="95">
        <v>2</v>
      </c>
    </row>
    <row r="182" spans="1:24" ht="18" customHeight="1" x14ac:dyDescent="0.3">
      <c r="A182" s="38" t="s">
        <v>120</v>
      </c>
      <c r="B182" s="95">
        <v>2.2999999999999998</v>
      </c>
      <c r="C182" s="95">
        <v>0.6</v>
      </c>
      <c r="D182" s="95">
        <v>0.5</v>
      </c>
      <c r="E182" s="95">
        <v>0.6</v>
      </c>
      <c r="F182" s="95">
        <v>0.6</v>
      </c>
      <c r="G182" s="95">
        <v>-0.1</v>
      </c>
      <c r="H182" s="95">
        <v>0.3</v>
      </c>
      <c r="I182" s="95">
        <v>0</v>
      </c>
      <c r="J182" s="95">
        <v>0.5</v>
      </c>
      <c r="K182" s="95">
        <v>0.2</v>
      </c>
      <c r="L182" s="95">
        <v>0</v>
      </c>
      <c r="M182" s="95">
        <v>0.3</v>
      </c>
      <c r="N182" s="95">
        <v>1</v>
      </c>
      <c r="O182" s="95">
        <v>0.2</v>
      </c>
      <c r="P182" s="95">
        <v>0</v>
      </c>
      <c r="Q182" s="95">
        <v>0.2</v>
      </c>
      <c r="R182" s="95">
        <v>-0.2</v>
      </c>
      <c r="S182" s="95">
        <v>-0.8</v>
      </c>
      <c r="T182" s="95">
        <v>-1</v>
      </c>
      <c r="U182" s="95">
        <v>0.2</v>
      </c>
      <c r="V182" s="95">
        <v>0.5</v>
      </c>
      <c r="W182" s="95">
        <v>0</v>
      </c>
      <c r="X182" s="95">
        <v>0.5</v>
      </c>
    </row>
    <row r="183" spans="1:24" ht="18" customHeight="1" x14ac:dyDescent="0.3">
      <c r="A183" s="38" t="s">
        <v>121</v>
      </c>
      <c r="B183" s="95">
        <v>1.2</v>
      </c>
      <c r="C183" s="95">
        <v>0.3</v>
      </c>
      <c r="D183" s="95">
        <v>1.3</v>
      </c>
      <c r="E183" s="95">
        <v>0.9</v>
      </c>
      <c r="F183" s="95">
        <v>1</v>
      </c>
      <c r="G183" s="95">
        <v>0.8</v>
      </c>
      <c r="H183" s="95">
        <v>0.3</v>
      </c>
      <c r="I183" s="95">
        <v>-0.2</v>
      </c>
      <c r="J183" s="95">
        <v>0.4</v>
      </c>
      <c r="K183" s="95">
        <v>0.2</v>
      </c>
      <c r="L183" s="95">
        <v>1.2</v>
      </c>
      <c r="M183" s="95">
        <v>0.2</v>
      </c>
      <c r="N183" s="95">
        <v>0.9</v>
      </c>
      <c r="O183" s="95">
        <v>0.2</v>
      </c>
      <c r="P183" s="95">
        <v>0</v>
      </c>
      <c r="Q183" s="95">
        <v>0.5</v>
      </c>
      <c r="R183" s="95">
        <v>0.1</v>
      </c>
      <c r="S183" s="95">
        <v>-0.1</v>
      </c>
      <c r="T183" s="95">
        <v>-0.2</v>
      </c>
      <c r="U183" s="95">
        <v>0</v>
      </c>
      <c r="V183" s="95">
        <v>0.3</v>
      </c>
      <c r="W183" s="95">
        <v>0.4</v>
      </c>
      <c r="X183" s="95">
        <v>0.8</v>
      </c>
    </row>
    <row r="184" spans="1:24" ht="18" customHeight="1" x14ac:dyDescent="0.3">
      <c r="A184" s="38" t="s">
        <v>122</v>
      </c>
      <c r="B184" s="95">
        <v>0.9</v>
      </c>
      <c r="C184" s="95">
        <v>1.1000000000000001</v>
      </c>
      <c r="D184" s="95">
        <v>2.1</v>
      </c>
      <c r="E184" s="95">
        <v>2.7</v>
      </c>
      <c r="F184" s="95">
        <v>0.5</v>
      </c>
      <c r="G184" s="95">
        <v>1.1000000000000001</v>
      </c>
      <c r="H184" s="95">
        <v>1.7</v>
      </c>
      <c r="I184" s="95">
        <v>0.2</v>
      </c>
      <c r="J184" s="95">
        <v>1.3</v>
      </c>
      <c r="K184" s="95">
        <v>2</v>
      </c>
      <c r="L184" s="95">
        <v>1.1000000000000001</v>
      </c>
      <c r="M184" s="95">
        <v>1.8</v>
      </c>
      <c r="N184" s="95">
        <v>0.3</v>
      </c>
      <c r="O184" s="95">
        <v>0.9</v>
      </c>
      <c r="P184" s="95">
        <v>1</v>
      </c>
      <c r="Q184" s="95">
        <v>0.7</v>
      </c>
      <c r="R184" s="95">
        <v>0.2</v>
      </c>
      <c r="S184" s="95">
        <v>0.5</v>
      </c>
      <c r="T184" s="95">
        <v>0</v>
      </c>
      <c r="U184" s="95">
        <v>0</v>
      </c>
      <c r="V184" s="95">
        <v>-1</v>
      </c>
      <c r="W184" s="95">
        <v>0</v>
      </c>
      <c r="X184" s="95">
        <v>-0.6</v>
      </c>
    </row>
    <row r="185" spans="1:24" ht="18" customHeight="1" x14ac:dyDescent="0.3">
      <c r="A185" s="38" t="s">
        <v>123</v>
      </c>
      <c r="B185" s="95">
        <v>0.3</v>
      </c>
      <c r="C185" s="95">
        <v>0.2</v>
      </c>
      <c r="D185" s="95">
        <v>0.6</v>
      </c>
      <c r="E185" s="95">
        <v>1.1000000000000001</v>
      </c>
      <c r="F185" s="95">
        <v>0.1</v>
      </c>
      <c r="G185" s="95">
        <v>0</v>
      </c>
      <c r="H185" s="95">
        <v>0.1</v>
      </c>
      <c r="I185" s="95">
        <v>0</v>
      </c>
      <c r="J185" s="95">
        <v>0.2</v>
      </c>
      <c r="K185" s="95">
        <v>0.1</v>
      </c>
      <c r="L185" s="95">
        <v>0.1</v>
      </c>
      <c r="M185" s="95">
        <v>0</v>
      </c>
      <c r="N185" s="95">
        <v>0.9</v>
      </c>
      <c r="O185" s="95">
        <v>0.6</v>
      </c>
      <c r="P185" s="95">
        <v>1.1000000000000001</v>
      </c>
      <c r="Q185" s="95">
        <v>0.2</v>
      </c>
      <c r="R185" s="95">
        <v>-0.1</v>
      </c>
      <c r="S185" s="95">
        <v>0.8</v>
      </c>
      <c r="T185" s="95">
        <v>0.1</v>
      </c>
      <c r="U185" s="95">
        <v>0.1</v>
      </c>
      <c r="V185" s="95">
        <v>0.2</v>
      </c>
      <c r="W185" s="95">
        <v>0.3</v>
      </c>
      <c r="X185" s="95">
        <v>-0.1</v>
      </c>
    </row>
    <row r="186" spans="1:24" ht="18" customHeight="1" x14ac:dyDescent="0.3">
      <c r="A186" s="38" t="s">
        <v>124</v>
      </c>
      <c r="B186" s="95">
        <v>0.7</v>
      </c>
      <c r="C186" s="95">
        <v>0.8</v>
      </c>
      <c r="D186" s="95">
        <v>0.4</v>
      </c>
      <c r="E186" s="95">
        <v>0.4</v>
      </c>
      <c r="F186" s="95">
        <v>0.1</v>
      </c>
      <c r="G186" s="95">
        <v>0.2</v>
      </c>
      <c r="H186" s="95">
        <v>0.3</v>
      </c>
      <c r="I186" s="95">
        <v>0.6</v>
      </c>
      <c r="J186" s="95">
        <v>0</v>
      </c>
      <c r="K186" s="95">
        <v>0.2</v>
      </c>
      <c r="L186" s="95">
        <v>0.2</v>
      </c>
      <c r="M186" s="95">
        <v>0.2</v>
      </c>
      <c r="N186" s="95">
        <v>0.7</v>
      </c>
      <c r="O186" s="95">
        <v>0.6</v>
      </c>
      <c r="P186" s="95">
        <v>0.1</v>
      </c>
      <c r="Q186" s="95">
        <v>0.1</v>
      </c>
      <c r="R186" s="95">
        <v>0.3</v>
      </c>
      <c r="S186" s="95">
        <v>0.4</v>
      </c>
      <c r="T186" s="95">
        <v>0</v>
      </c>
      <c r="U186" s="95">
        <v>0.2</v>
      </c>
      <c r="V186" s="95">
        <v>0</v>
      </c>
      <c r="W186" s="95">
        <v>0.3</v>
      </c>
      <c r="X186" s="95">
        <v>0.2</v>
      </c>
    </row>
    <row r="187" spans="1:24" ht="18" customHeight="1" x14ac:dyDescent="0.3">
      <c r="A187" s="38" t="s">
        <v>125</v>
      </c>
      <c r="B187" s="95">
        <v>-0.2</v>
      </c>
      <c r="C187" s="95">
        <v>0.2</v>
      </c>
      <c r="D187" s="95">
        <v>0.1</v>
      </c>
      <c r="E187" s="95">
        <v>-0.2</v>
      </c>
      <c r="F187" s="95">
        <v>-0.6</v>
      </c>
      <c r="G187" s="95">
        <v>-0.4</v>
      </c>
      <c r="H187" s="95">
        <v>0</v>
      </c>
      <c r="I187" s="95">
        <v>0</v>
      </c>
      <c r="J187" s="95">
        <v>0</v>
      </c>
      <c r="K187" s="95">
        <v>-0.2</v>
      </c>
      <c r="L187" s="95">
        <v>-0.6</v>
      </c>
      <c r="M187" s="95">
        <v>0.6</v>
      </c>
      <c r="N187" s="95">
        <v>0.2</v>
      </c>
      <c r="O187" s="95">
        <v>0.6</v>
      </c>
      <c r="P187" s="95">
        <v>0</v>
      </c>
      <c r="Q187" s="95">
        <v>0.5</v>
      </c>
      <c r="R187" s="95">
        <v>0</v>
      </c>
      <c r="S187" s="95">
        <v>0.1</v>
      </c>
      <c r="T187" s="95">
        <v>0.2</v>
      </c>
      <c r="U187" s="95">
        <v>0</v>
      </c>
      <c r="V187" s="95">
        <v>0</v>
      </c>
      <c r="W187" s="95">
        <v>0.2</v>
      </c>
      <c r="X187" s="95">
        <v>-0.3</v>
      </c>
    </row>
    <row r="188" spans="1:24" ht="18" customHeight="1" x14ac:dyDescent="0.3">
      <c r="A188" s="38" t="s">
        <v>126</v>
      </c>
      <c r="B188" s="95">
        <v>1.9</v>
      </c>
      <c r="C188" s="95">
        <v>2.9</v>
      </c>
      <c r="D188" s="95">
        <v>7.3</v>
      </c>
      <c r="E188" s="95">
        <v>-4.5999999999999996</v>
      </c>
      <c r="F188" s="95">
        <v>3.1</v>
      </c>
      <c r="G188" s="95">
        <v>5</v>
      </c>
      <c r="H188" s="95">
        <v>-2</v>
      </c>
      <c r="I188" s="95">
        <v>-3.8</v>
      </c>
      <c r="J188" s="95">
        <v>-0.4</v>
      </c>
      <c r="K188" s="95">
        <v>1.5</v>
      </c>
      <c r="L188" s="95">
        <v>-0.1</v>
      </c>
      <c r="M188" s="95">
        <v>-4.9000000000000004</v>
      </c>
      <c r="N188" s="95">
        <v>4</v>
      </c>
      <c r="O188" s="95">
        <v>-0.5</v>
      </c>
      <c r="P188" s="95">
        <v>0.1</v>
      </c>
      <c r="Q188" s="95">
        <v>0.7</v>
      </c>
      <c r="R188" s="95">
        <v>-1.9</v>
      </c>
      <c r="S188" s="95">
        <v>1</v>
      </c>
      <c r="T188" s="95">
        <v>0.9</v>
      </c>
      <c r="U188" s="95">
        <v>2.9</v>
      </c>
      <c r="V188" s="95">
        <v>1.1000000000000001</v>
      </c>
      <c r="W188" s="95">
        <v>-0.9</v>
      </c>
      <c r="X188" s="95">
        <v>-1.4</v>
      </c>
    </row>
    <row r="189" spans="1:24" ht="18" customHeight="1" x14ac:dyDescent="0.3">
      <c r="A189" s="38" t="s">
        <v>127</v>
      </c>
      <c r="B189" s="95">
        <v>0</v>
      </c>
      <c r="C189" s="95">
        <v>0</v>
      </c>
      <c r="D189" s="95">
        <v>0</v>
      </c>
      <c r="E189" s="95">
        <v>0</v>
      </c>
      <c r="F189" s="95">
        <v>0</v>
      </c>
      <c r="G189" s="95">
        <v>2.9</v>
      </c>
      <c r="H189" s="95">
        <v>0</v>
      </c>
      <c r="I189" s="95">
        <v>0.5</v>
      </c>
      <c r="J189" s="95">
        <v>-14.5</v>
      </c>
      <c r="K189" s="95">
        <v>-0.6</v>
      </c>
      <c r="L189" s="95">
        <v>-0.1</v>
      </c>
      <c r="M189" s="95">
        <v>0</v>
      </c>
      <c r="N189" s="95">
        <v>0</v>
      </c>
      <c r="O189" s="95">
        <v>-8.9</v>
      </c>
      <c r="P189" s="95">
        <v>2.2000000000000002</v>
      </c>
      <c r="Q189" s="95">
        <v>0.2</v>
      </c>
      <c r="R189" s="95">
        <v>0</v>
      </c>
      <c r="S189" s="95">
        <v>0</v>
      </c>
      <c r="T189" s="95">
        <v>0</v>
      </c>
      <c r="U189" s="95">
        <v>0</v>
      </c>
      <c r="V189" s="95">
        <v>0.2</v>
      </c>
      <c r="W189" s="95">
        <v>0.2</v>
      </c>
      <c r="X189" s="95">
        <v>0</v>
      </c>
    </row>
    <row r="190" spans="1:24" ht="18" customHeight="1" x14ac:dyDescent="0.3">
      <c r="A190" s="38" t="s">
        <v>128</v>
      </c>
      <c r="B190" s="95">
        <v>-2</v>
      </c>
      <c r="C190" s="95">
        <v>0.7</v>
      </c>
      <c r="D190" s="95">
        <v>1.3</v>
      </c>
      <c r="E190" s="95">
        <v>3.5</v>
      </c>
      <c r="F190" s="95">
        <v>-1.3</v>
      </c>
      <c r="G190" s="95">
        <v>1.6</v>
      </c>
      <c r="H190" s="95">
        <v>2.2000000000000002</v>
      </c>
      <c r="I190" s="95">
        <v>1</v>
      </c>
      <c r="J190" s="95">
        <v>-8</v>
      </c>
      <c r="K190" s="95">
        <v>-1.6</v>
      </c>
      <c r="L190" s="95">
        <v>1.6</v>
      </c>
      <c r="M190" s="95">
        <v>-3</v>
      </c>
      <c r="N190" s="95">
        <v>-1.9</v>
      </c>
      <c r="O190" s="95">
        <v>-0.4</v>
      </c>
      <c r="P190" s="95">
        <v>2</v>
      </c>
      <c r="Q190" s="95">
        <v>0.6</v>
      </c>
      <c r="R190" s="95">
        <v>0.3</v>
      </c>
      <c r="S190" s="95">
        <v>1.5</v>
      </c>
      <c r="T190" s="95">
        <v>-3.5</v>
      </c>
      <c r="U190" s="95">
        <v>2.2999999999999998</v>
      </c>
      <c r="V190" s="95">
        <v>-2.2000000000000002</v>
      </c>
      <c r="W190" s="95">
        <v>-1.1000000000000001</v>
      </c>
      <c r="X190" s="95">
        <v>-0.1</v>
      </c>
    </row>
    <row r="191" spans="1:24" ht="18" customHeight="1" x14ac:dyDescent="0.3">
      <c r="A191" s="38" t="s">
        <v>129</v>
      </c>
      <c r="B191" s="95">
        <v>0.2</v>
      </c>
      <c r="C191" s="95">
        <v>-0.1</v>
      </c>
      <c r="D191" s="95">
        <v>0</v>
      </c>
      <c r="E191" s="95">
        <v>0.5</v>
      </c>
      <c r="F191" s="95">
        <v>-0.2</v>
      </c>
      <c r="G191" s="95">
        <v>-0.1</v>
      </c>
      <c r="H191" s="95">
        <v>-2</v>
      </c>
      <c r="I191" s="95">
        <v>-0.1</v>
      </c>
      <c r="J191" s="95">
        <v>-0.2</v>
      </c>
      <c r="K191" s="95">
        <v>-0.1</v>
      </c>
      <c r="L191" s="95">
        <v>-0.1</v>
      </c>
      <c r="M191" s="95">
        <v>0.1</v>
      </c>
      <c r="N191" s="95">
        <v>4.4000000000000004</v>
      </c>
      <c r="O191" s="95">
        <v>0.1</v>
      </c>
      <c r="P191" s="95">
        <v>-0.1</v>
      </c>
      <c r="Q191" s="95">
        <v>0.6</v>
      </c>
      <c r="R191" s="95">
        <v>-0.1</v>
      </c>
      <c r="S191" s="95">
        <v>-0.3</v>
      </c>
      <c r="T191" s="95">
        <v>-0.2</v>
      </c>
      <c r="U191" s="95">
        <v>0</v>
      </c>
      <c r="V191" s="95">
        <v>-0.2</v>
      </c>
      <c r="W191" s="95">
        <v>-1.1000000000000001</v>
      </c>
      <c r="X191" s="95">
        <v>-0.1</v>
      </c>
    </row>
    <row r="192" spans="1:24" ht="18" customHeight="1" x14ac:dyDescent="0.3">
      <c r="A192" s="38" t="s">
        <v>130</v>
      </c>
      <c r="B192" s="95">
        <v>-1.9</v>
      </c>
      <c r="C192" s="95">
        <v>1.9</v>
      </c>
      <c r="D192" s="95">
        <v>-0.4</v>
      </c>
      <c r="E192" s="95">
        <v>0.2</v>
      </c>
      <c r="F192" s="95">
        <v>-0.4</v>
      </c>
      <c r="G192" s="95">
        <v>0.2</v>
      </c>
      <c r="H192" s="95">
        <v>-1</v>
      </c>
      <c r="I192" s="95">
        <v>-0.5</v>
      </c>
      <c r="J192" s="95">
        <v>0.6</v>
      </c>
      <c r="K192" s="95">
        <v>0.6</v>
      </c>
      <c r="L192" s="95">
        <v>0.6</v>
      </c>
      <c r="M192" s="95">
        <v>0</v>
      </c>
      <c r="N192" s="95">
        <v>1.1000000000000001</v>
      </c>
      <c r="O192" s="95">
        <v>2.1</v>
      </c>
      <c r="P192" s="95">
        <v>-0.7</v>
      </c>
      <c r="Q192" s="95">
        <v>-1.1000000000000001</v>
      </c>
      <c r="R192" s="95">
        <v>-0.2</v>
      </c>
      <c r="S192" s="95">
        <v>0.5</v>
      </c>
      <c r="T192" s="95">
        <v>-1.5</v>
      </c>
      <c r="U192" s="95">
        <v>0.4</v>
      </c>
      <c r="V192" s="95">
        <v>-0.1</v>
      </c>
      <c r="W192" s="95">
        <v>0.9</v>
      </c>
      <c r="X192" s="95">
        <v>0</v>
      </c>
    </row>
    <row r="193" spans="1:24" ht="18" customHeight="1" x14ac:dyDescent="0.3">
      <c r="A193" s="38" t="s">
        <v>131</v>
      </c>
      <c r="B193" s="95">
        <v>0.6</v>
      </c>
      <c r="C193" s="95">
        <v>0.8</v>
      </c>
      <c r="D193" s="95">
        <v>0.4</v>
      </c>
      <c r="E193" s="95">
        <v>0.3</v>
      </c>
      <c r="F193" s="95">
        <v>-0.1</v>
      </c>
      <c r="G193" s="95">
        <v>0.1</v>
      </c>
      <c r="H193" s="95">
        <v>-0.2</v>
      </c>
      <c r="I193" s="95">
        <v>0.3</v>
      </c>
      <c r="J193" s="95">
        <v>1.4</v>
      </c>
      <c r="K193" s="95">
        <v>0</v>
      </c>
      <c r="L193" s="95">
        <v>0.2</v>
      </c>
      <c r="M193" s="95">
        <v>-0.1</v>
      </c>
      <c r="N193" s="95">
        <v>1.3</v>
      </c>
      <c r="O193" s="95">
        <v>0.4</v>
      </c>
      <c r="P193" s="95">
        <v>0</v>
      </c>
      <c r="Q193" s="95">
        <v>0.2</v>
      </c>
      <c r="R193" s="95">
        <v>0.2</v>
      </c>
      <c r="S193" s="95">
        <v>0</v>
      </c>
      <c r="T193" s="95">
        <v>0.1</v>
      </c>
      <c r="U193" s="95">
        <v>0</v>
      </c>
      <c r="V193" s="95">
        <v>0.8</v>
      </c>
      <c r="W193" s="95">
        <v>0.2</v>
      </c>
      <c r="X193" s="95">
        <v>-0.3</v>
      </c>
    </row>
    <row r="194" spans="1:24" ht="18" customHeight="1" x14ac:dyDescent="0.3">
      <c r="A194" s="38" t="s">
        <v>132</v>
      </c>
      <c r="B194" s="95">
        <v>0.6</v>
      </c>
      <c r="C194" s="95">
        <v>-0.2</v>
      </c>
      <c r="D194" s="95">
        <v>0.2</v>
      </c>
      <c r="E194" s="95">
        <v>0.2</v>
      </c>
      <c r="F194" s="95">
        <v>0</v>
      </c>
      <c r="G194" s="95">
        <v>0.1</v>
      </c>
      <c r="H194" s="95">
        <v>0</v>
      </c>
      <c r="I194" s="95">
        <v>0.1</v>
      </c>
      <c r="J194" s="95">
        <v>0.5</v>
      </c>
      <c r="K194" s="95">
        <v>0.4</v>
      </c>
      <c r="L194" s="95">
        <v>-0.5</v>
      </c>
      <c r="M194" s="95">
        <v>0.1</v>
      </c>
      <c r="N194" s="95">
        <v>0.2</v>
      </c>
      <c r="O194" s="95">
        <v>0.6</v>
      </c>
      <c r="P194" s="95">
        <v>0.4</v>
      </c>
      <c r="Q194" s="95">
        <v>0.9</v>
      </c>
      <c r="R194" s="95">
        <v>0</v>
      </c>
      <c r="S194" s="95">
        <v>-0.3</v>
      </c>
      <c r="T194" s="95">
        <v>0.4</v>
      </c>
      <c r="U194" s="95">
        <v>-0.1</v>
      </c>
      <c r="V194" s="95">
        <v>0.2</v>
      </c>
      <c r="W194" s="95">
        <v>0.5</v>
      </c>
      <c r="X194" s="95">
        <v>0.1</v>
      </c>
    </row>
    <row r="195" spans="1:24" ht="18" customHeight="1" x14ac:dyDescent="0.3">
      <c r="A195" s="38" t="s">
        <v>133</v>
      </c>
      <c r="B195" s="95">
        <v>0</v>
      </c>
      <c r="C195" s="95">
        <v>0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4.4000000000000004</v>
      </c>
      <c r="K195" s="95">
        <v>-0.4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5">
        <v>0</v>
      </c>
      <c r="S195" s="95">
        <v>0</v>
      </c>
      <c r="T195" s="95">
        <v>0</v>
      </c>
      <c r="U195" s="95">
        <v>0</v>
      </c>
      <c r="V195" s="95">
        <v>4.9000000000000004</v>
      </c>
      <c r="W195" s="95">
        <v>-0.1</v>
      </c>
      <c r="X195" s="95">
        <v>0</v>
      </c>
    </row>
    <row r="196" spans="1:24" ht="18" customHeight="1" x14ac:dyDescent="0.3">
      <c r="A196" s="38" t="s">
        <v>134</v>
      </c>
      <c r="B196" s="95">
        <v>0</v>
      </c>
      <c r="C196" s="95">
        <v>0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3.9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  <c r="Q196" s="95">
        <v>0</v>
      </c>
      <c r="R196" s="95">
        <v>0</v>
      </c>
      <c r="S196" s="95">
        <v>0</v>
      </c>
      <c r="T196" s="95">
        <v>0</v>
      </c>
      <c r="U196" s="95">
        <v>0</v>
      </c>
      <c r="V196" s="95">
        <v>3.9</v>
      </c>
      <c r="W196" s="95">
        <v>0</v>
      </c>
      <c r="X196" s="95">
        <v>0</v>
      </c>
    </row>
    <row r="197" spans="1:24" ht="18" customHeight="1" x14ac:dyDescent="0.3">
      <c r="A197" s="38" t="s">
        <v>135</v>
      </c>
      <c r="B197" s="95">
        <v>0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  <c r="I197" s="95">
        <v>0</v>
      </c>
      <c r="J197" s="95">
        <v>0</v>
      </c>
      <c r="K197" s="95">
        <v>-0.7</v>
      </c>
      <c r="L197" s="95">
        <v>0</v>
      </c>
      <c r="M197" s="95">
        <v>0</v>
      </c>
      <c r="N197" s="95">
        <v>0</v>
      </c>
      <c r="O197" s="95">
        <v>0.2</v>
      </c>
      <c r="P197" s="95">
        <v>0</v>
      </c>
      <c r="Q197" s="95">
        <v>0</v>
      </c>
      <c r="R197" s="95">
        <v>0</v>
      </c>
      <c r="S197" s="95">
        <v>0</v>
      </c>
      <c r="T197" s="95">
        <v>0</v>
      </c>
      <c r="U197" s="95">
        <v>0</v>
      </c>
      <c r="V197" s="95">
        <v>0</v>
      </c>
      <c r="W197" s="95">
        <v>-0.7</v>
      </c>
      <c r="X197" s="95">
        <v>0</v>
      </c>
    </row>
    <row r="198" spans="1:24" ht="18" customHeight="1" x14ac:dyDescent="0.3">
      <c r="A198" s="38" t="s">
        <v>136</v>
      </c>
      <c r="B198" s="95">
        <v>0.5</v>
      </c>
      <c r="C198" s="95">
        <v>1.1000000000000001</v>
      </c>
      <c r="D198" s="95">
        <v>0</v>
      </c>
      <c r="E198" s="95">
        <v>0.7</v>
      </c>
      <c r="F198" s="95">
        <v>0.4</v>
      </c>
      <c r="G198" s="95">
        <v>0.9</v>
      </c>
      <c r="H198" s="95">
        <v>0.7</v>
      </c>
      <c r="I198" s="95">
        <v>0.2</v>
      </c>
      <c r="J198" s="95">
        <v>0.3</v>
      </c>
      <c r="K198" s="95">
        <v>0.2</v>
      </c>
      <c r="L198" s="95">
        <v>0.6</v>
      </c>
      <c r="M198" s="95">
        <v>0.6</v>
      </c>
      <c r="N198" s="95">
        <v>0</v>
      </c>
      <c r="O198" s="95">
        <v>0.1</v>
      </c>
      <c r="P198" s="95">
        <v>0.4</v>
      </c>
      <c r="Q198" s="95">
        <v>0.2</v>
      </c>
      <c r="R198" s="95">
        <v>0.1</v>
      </c>
      <c r="S198" s="95">
        <v>0</v>
      </c>
      <c r="T198" s="95">
        <v>0.1</v>
      </c>
      <c r="U198" s="95">
        <v>0</v>
      </c>
      <c r="V198" s="95">
        <v>0.8</v>
      </c>
      <c r="W198" s="95">
        <v>0.4</v>
      </c>
      <c r="X198" s="95">
        <v>0.1</v>
      </c>
    </row>
    <row r="199" spans="1:24" ht="18" customHeight="1" x14ac:dyDescent="0.3">
      <c r="A199" s="38" t="s">
        <v>137</v>
      </c>
      <c r="B199" s="95">
        <v>0.2</v>
      </c>
      <c r="C199" s="95">
        <v>0.3</v>
      </c>
      <c r="D199" s="95">
        <v>1.4</v>
      </c>
      <c r="E199" s="95">
        <v>1</v>
      </c>
      <c r="F199" s="95">
        <v>0.4</v>
      </c>
      <c r="G199" s="95">
        <v>0.8</v>
      </c>
      <c r="H199" s="95">
        <v>-0.7</v>
      </c>
      <c r="I199" s="95">
        <v>1.5</v>
      </c>
      <c r="J199" s="95">
        <v>0</v>
      </c>
      <c r="K199" s="95">
        <v>1</v>
      </c>
      <c r="L199" s="95">
        <v>0.2</v>
      </c>
      <c r="M199" s="95">
        <v>0.4</v>
      </c>
      <c r="N199" s="95">
        <v>0</v>
      </c>
      <c r="O199" s="95">
        <v>0.8</v>
      </c>
      <c r="P199" s="95">
        <v>1.3</v>
      </c>
      <c r="Q199" s="95">
        <v>0.7</v>
      </c>
      <c r="R199" s="95">
        <v>0.4</v>
      </c>
      <c r="S199" s="95">
        <v>0.3</v>
      </c>
      <c r="T199" s="95">
        <v>-0.5</v>
      </c>
      <c r="U199" s="95">
        <v>1.2</v>
      </c>
      <c r="V199" s="95">
        <v>0.3</v>
      </c>
      <c r="W199" s="95">
        <v>0.1</v>
      </c>
      <c r="X199" s="95">
        <v>0.2</v>
      </c>
    </row>
    <row r="200" spans="1:24" ht="18" customHeight="1" x14ac:dyDescent="0.3">
      <c r="A200" s="38" t="s">
        <v>138</v>
      </c>
      <c r="B200" s="95">
        <v>-0.3</v>
      </c>
      <c r="C200" s="95">
        <v>0.9</v>
      </c>
      <c r="D200" s="95">
        <v>0.9</v>
      </c>
      <c r="E200" s="95">
        <v>1.8</v>
      </c>
      <c r="F200" s="95">
        <v>0</v>
      </c>
      <c r="G200" s="95">
        <v>2.2000000000000002</v>
      </c>
      <c r="H200" s="95">
        <v>2.1</v>
      </c>
      <c r="I200" s="95">
        <v>1.4</v>
      </c>
      <c r="J200" s="95">
        <v>-1.5</v>
      </c>
      <c r="K200" s="95">
        <v>-0.2</v>
      </c>
      <c r="L200" s="95">
        <v>-0.5</v>
      </c>
      <c r="M200" s="95">
        <v>1.6</v>
      </c>
      <c r="N200" s="95">
        <v>-1</v>
      </c>
      <c r="O200" s="95">
        <v>1.5</v>
      </c>
      <c r="P200" s="95">
        <v>1.2</v>
      </c>
      <c r="Q200" s="95">
        <v>1.4</v>
      </c>
      <c r="R200" s="95">
        <v>0.2</v>
      </c>
      <c r="S200" s="95">
        <v>2.6</v>
      </c>
      <c r="T200" s="95">
        <v>2.6</v>
      </c>
      <c r="U200" s="95">
        <v>1.3</v>
      </c>
      <c r="V200" s="95">
        <v>-2.8</v>
      </c>
      <c r="W200" s="95">
        <v>-0.9</v>
      </c>
      <c r="X200" s="95">
        <v>-0.8</v>
      </c>
    </row>
    <row r="201" spans="1:24" ht="18" customHeight="1" x14ac:dyDescent="0.3">
      <c r="A201" s="214" t="s">
        <v>139</v>
      </c>
      <c r="B201" s="97">
        <v>0.5</v>
      </c>
      <c r="C201" s="97">
        <v>0.5</v>
      </c>
      <c r="D201" s="97">
        <v>0.6</v>
      </c>
      <c r="E201" s="97">
        <v>0.4</v>
      </c>
      <c r="F201" s="97">
        <v>0.4</v>
      </c>
      <c r="G201" s="97">
        <v>0.2</v>
      </c>
      <c r="H201" s="97">
        <v>-0.4</v>
      </c>
      <c r="I201" s="97">
        <v>0</v>
      </c>
      <c r="J201" s="97">
        <v>0.3</v>
      </c>
      <c r="K201" s="97">
        <v>0.2</v>
      </c>
      <c r="L201" s="97">
        <v>0.3</v>
      </c>
      <c r="M201" s="97">
        <v>0.3</v>
      </c>
      <c r="N201" s="97">
        <v>1</v>
      </c>
      <c r="O201" s="97">
        <v>0.2</v>
      </c>
      <c r="P201" s="97">
        <v>0.8</v>
      </c>
      <c r="Q201" s="97">
        <v>0.3</v>
      </c>
      <c r="R201" s="97">
        <v>0.1</v>
      </c>
      <c r="S201" s="97">
        <v>0.2</v>
      </c>
      <c r="T201" s="97">
        <v>-0.2</v>
      </c>
      <c r="U201" s="97">
        <v>0.3</v>
      </c>
      <c r="V201" s="97">
        <v>0.1</v>
      </c>
      <c r="W201" s="97">
        <v>0.3</v>
      </c>
      <c r="X201" s="97">
        <v>0.1</v>
      </c>
    </row>
    <row r="202" spans="1:24" ht="18" customHeight="1" x14ac:dyDescent="0.3"/>
    <row r="203" spans="1:24" ht="18" customHeight="1" x14ac:dyDescent="0.3"/>
    <row r="204" spans="1:24" ht="18" customHeight="1" x14ac:dyDescent="0.3">
      <c r="B204" s="38" t="s">
        <v>20</v>
      </c>
      <c r="C204" s="277" t="s">
        <v>244</v>
      </c>
    </row>
  </sheetData>
  <mergeCells count="9">
    <mergeCell ref="H1:H2"/>
    <mergeCell ref="C16:D16"/>
    <mergeCell ref="G16:H16"/>
    <mergeCell ref="I16:J16"/>
    <mergeCell ref="A81:K81"/>
    <mergeCell ref="E16:F16"/>
    <mergeCell ref="K16:L16"/>
    <mergeCell ref="I1:I2"/>
    <mergeCell ref="J1:J2"/>
  </mergeCells>
  <hyperlinks>
    <hyperlink ref="H1" location="INDICADORES!D9" display="INDICADORES" xr:uid="{633F7E0A-A9B7-45E9-8F7B-7FE8DCC7013F}"/>
    <hyperlink ref="H1:H2" location="INDICADORES!D29" display="&lt;&lt;" xr:uid="{11733A61-1F6C-4034-8075-85E8BC68E013}"/>
    <hyperlink ref="C204" r:id="rId1" xr:uid="{56818347-8602-4DF2-8F8E-FE2E7E8C1CA9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6A89-13F9-412D-8381-8A2B3FF93E04}">
  <sheetPr>
    <tabColor rgb="FF5D3A00"/>
  </sheetPr>
  <dimension ref="A1:X108"/>
  <sheetViews>
    <sheetView showGridLines="0" zoomScale="60" zoomScaleNormal="60" workbookViewId="0">
      <selection activeCell="I1" sqref="I1:I2"/>
    </sheetView>
  </sheetViews>
  <sheetFormatPr baseColWidth="10" defaultColWidth="0" defaultRowHeight="0" customHeight="1" zeroHeight="1" x14ac:dyDescent="0.3"/>
  <cols>
    <col min="1" max="1" width="42.109375" style="38" customWidth="1"/>
    <col min="2" max="2" width="24.6640625" style="38" customWidth="1"/>
    <col min="3" max="3" width="26.88671875" style="38" customWidth="1"/>
    <col min="4" max="9" width="19.6640625" style="38" customWidth="1"/>
    <col min="10" max="10" width="24" style="38" bestFit="1" customWidth="1"/>
    <col min="11" max="20" width="19.6640625" style="38" customWidth="1"/>
    <col min="21" max="23" width="19.77734375" style="38" customWidth="1"/>
    <col min="24" max="24" width="17.33203125" style="38" customWidth="1"/>
    <col min="25" max="16384" width="25.44140625" style="38" hidden="1"/>
  </cols>
  <sheetData>
    <row r="1" spans="1:14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4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4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4" s="48" customFormat="1" ht="32.25" customHeight="1" x14ac:dyDescent="0.3">
      <c r="A4" s="47"/>
      <c r="B4" s="23" t="s">
        <v>142</v>
      </c>
      <c r="C4" s="49"/>
      <c r="D4" s="49"/>
      <c r="E4" s="49"/>
      <c r="F4" s="49"/>
      <c r="G4" s="49"/>
      <c r="H4" s="49"/>
      <c r="I4" s="52"/>
    </row>
    <row r="5" spans="1:14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4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4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4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4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4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4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4" s="48" customFormat="1" ht="18" customHeight="1" x14ac:dyDescent="0.3">
      <c r="A12" s="58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4" ht="18" customHeight="1" x14ac:dyDescent="0.3">
      <c r="A13" s="60"/>
    </row>
    <row r="14" spans="1:14" ht="18" customHeight="1" x14ac:dyDescent="0.3">
      <c r="B14" s="121" t="s">
        <v>263</v>
      </c>
      <c r="J14" s="11"/>
      <c r="K14" s="11"/>
      <c r="L14" s="11"/>
    </row>
    <row r="15" spans="1:14" ht="18" customHeight="1" thickBot="1" x14ac:dyDescent="0.35">
      <c r="A15" s="60"/>
      <c r="B15" s="288" t="s">
        <v>267</v>
      </c>
      <c r="E15" s="62"/>
      <c r="F15" s="61"/>
      <c r="J15" s="11"/>
      <c r="K15" s="11"/>
      <c r="L15" s="11"/>
    </row>
    <row r="16" spans="1:14" ht="18" customHeight="1" thickTop="1" thickBot="1" x14ac:dyDescent="0.35">
      <c r="A16" s="60"/>
      <c r="E16" s="340">
        <v>2022</v>
      </c>
      <c r="F16" s="341"/>
      <c r="G16" s="340" t="s">
        <v>297</v>
      </c>
      <c r="H16" s="341"/>
      <c r="I16" s="342">
        <f>V48</f>
        <v>45170</v>
      </c>
      <c r="J16" s="341"/>
      <c r="K16" s="342">
        <f>W48</f>
        <v>45200</v>
      </c>
      <c r="L16" s="341"/>
      <c r="M16" s="336">
        <f>X48</f>
        <v>45231</v>
      </c>
      <c r="N16" s="337"/>
    </row>
    <row r="17" spans="1:14" ht="18" customHeight="1" thickTop="1" thickBot="1" x14ac:dyDescent="0.35">
      <c r="A17" s="60"/>
      <c r="B17" s="352" t="s">
        <v>141</v>
      </c>
      <c r="C17" s="353"/>
      <c r="D17" s="354"/>
      <c r="E17" s="102" t="s">
        <v>0</v>
      </c>
      <c r="F17" s="92" t="s">
        <v>1</v>
      </c>
      <c r="G17" s="101" t="s">
        <v>0</v>
      </c>
      <c r="H17" s="92" t="s">
        <v>1</v>
      </c>
      <c r="I17" s="101" t="s">
        <v>0</v>
      </c>
      <c r="J17" s="92" t="s">
        <v>1</v>
      </c>
      <c r="K17" s="101" t="s">
        <v>0</v>
      </c>
      <c r="L17" s="92" t="s">
        <v>1</v>
      </c>
      <c r="M17" s="101" t="s">
        <v>0</v>
      </c>
      <c r="N17" s="92" t="s">
        <v>1</v>
      </c>
    </row>
    <row r="18" spans="1:14" ht="21.9" customHeight="1" thickTop="1" x14ac:dyDescent="0.3">
      <c r="A18" s="60"/>
      <c r="B18" s="355" t="s">
        <v>229</v>
      </c>
      <c r="C18" s="356"/>
      <c r="D18" s="356"/>
      <c r="E18" s="193">
        <f>AVERAGE(B50:M50)</f>
        <v>8.3916666666666675</v>
      </c>
      <c r="F18" s="193">
        <f t="shared" ref="F18:F37" si="0">AVERAGE(B73:M73)</f>
        <v>8.4666666666666668</v>
      </c>
      <c r="G18" s="165">
        <f>AVERAGE(I18,K18,M18)</f>
        <v>3.4</v>
      </c>
      <c r="H18" s="165">
        <f>AVERAGE(J18,L18,N18)</f>
        <v>3.5</v>
      </c>
      <c r="I18" s="165">
        <f>V50</f>
        <v>3.5</v>
      </c>
      <c r="J18" s="165">
        <f>V73</f>
        <v>3.5</v>
      </c>
      <c r="K18" s="165">
        <f>W50</f>
        <v>3.5</v>
      </c>
      <c r="L18" s="165">
        <f>W73</f>
        <v>3.5</v>
      </c>
      <c r="M18" s="165">
        <f>X50</f>
        <v>3.2</v>
      </c>
      <c r="N18" s="165">
        <f>X73</f>
        <v>3.5</v>
      </c>
    </row>
    <row r="19" spans="1:14" ht="21.9" customHeight="1" x14ac:dyDescent="0.3">
      <c r="A19" s="60"/>
      <c r="B19" s="107" t="s">
        <v>143</v>
      </c>
      <c r="C19" s="108"/>
      <c r="D19" s="108"/>
      <c r="E19" s="157">
        <f t="shared" ref="E19:E37" si="1">AVERAGE(B51:M51)</f>
        <v>10.575000000000001</v>
      </c>
      <c r="F19" s="175">
        <f t="shared" si="0"/>
        <v>10.908333333333333</v>
      </c>
      <c r="G19" s="166">
        <f t="shared" ref="G19:G37" si="2">AVERAGE(I19,K19,M19)</f>
        <v>9.8666666666666671</v>
      </c>
      <c r="H19" s="166">
        <f t="shared" ref="H19:H37" si="3">AVERAGE(J19,L19,N19)</f>
        <v>9.6</v>
      </c>
      <c r="I19" s="166">
        <f t="shared" ref="I19:I37" si="4">V51</f>
        <v>10.8</v>
      </c>
      <c r="J19" s="166">
        <f t="shared" ref="J19:J37" si="5">V74</f>
        <v>10.7</v>
      </c>
      <c r="K19" s="166">
        <f t="shared" ref="K19:K37" si="6">W51</f>
        <v>10.199999999999999</v>
      </c>
      <c r="L19" s="166">
        <f t="shared" ref="L19:L37" si="7">W74</f>
        <v>9.9</v>
      </c>
      <c r="M19" s="166">
        <f t="shared" ref="M19:M37" si="8">X51</f>
        <v>8.6</v>
      </c>
      <c r="N19" s="166">
        <f t="shared" ref="N19:N37" si="9">X74</f>
        <v>8.1999999999999993</v>
      </c>
    </row>
    <row r="20" spans="1:14" ht="21.9" customHeight="1" x14ac:dyDescent="0.3">
      <c r="A20" s="60"/>
      <c r="B20" s="107" t="s">
        <v>144</v>
      </c>
      <c r="C20" s="108"/>
      <c r="D20" s="108"/>
      <c r="E20" s="157">
        <f t="shared" si="1"/>
        <v>10.875</v>
      </c>
      <c r="F20" s="175">
        <f t="shared" si="0"/>
        <v>11.433333333333332</v>
      </c>
      <c r="G20" s="166">
        <f t="shared" si="2"/>
        <v>8.3666666666666671</v>
      </c>
      <c r="H20" s="166">
        <f t="shared" si="3"/>
        <v>9</v>
      </c>
      <c r="I20" s="166">
        <f t="shared" si="4"/>
        <v>8.8000000000000007</v>
      </c>
      <c r="J20" s="166">
        <f t="shared" si="5"/>
        <v>9.6999999999999993</v>
      </c>
      <c r="K20" s="166">
        <f t="shared" si="6"/>
        <v>7.3</v>
      </c>
      <c r="L20" s="166">
        <f t="shared" si="7"/>
        <v>7.5</v>
      </c>
      <c r="M20" s="166">
        <f t="shared" si="8"/>
        <v>9</v>
      </c>
      <c r="N20" s="166">
        <f t="shared" si="9"/>
        <v>9.8000000000000007</v>
      </c>
    </row>
    <row r="21" spans="1:14" ht="21.9" customHeight="1" x14ac:dyDescent="0.3">
      <c r="A21" s="60"/>
      <c r="B21" s="107" t="s">
        <v>145</v>
      </c>
      <c r="C21" s="108"/>
      <c r="D21" s="108"/>
      <c r="E21" s="157">
        <f t="shared" si="1"/>
        <v>10.683333333333332</v>
      </c>
      <c r="F21" s="175">
        <f>AVERAGE(B76:M76)</f>
        <v>11.066666666666665</v>
      </c>
      <c r="G21" s="166">
        <f t="shared" si="2"/>
        <v>9.2666666666666657</v>
      </c>
      <c r="H21" s="166">
        <f t="shared" si="3"/>
        <v>9.2333333333333343</v>
      </c>
      <c r="I21" s="166">
        <f t="shared" si="4"/>
        <v>10.1</v>
      </c>
      <c r="J21" s="166">
        <f t="shared" si="5"/>
        <v>10.3</v>
      </c>
      <c r="K21" s="166">
        <f t="shared" si="6"/>
        <v>9.1</v>
      </c>
      <c r="L21" s="166">
        <f t="shared" si="7"/>
        <v>8.9</v>
      </c>
      <c r="M21" s="166">
        <f t="shared" si="8"/>
        <v>8.6</v>
      </c>
      <c r="N21" s="166">
        <f t="shared" si="9"/>
        <v>8.5</v>
      </c>
    </row>
    <row r="22" spans="1:14" ht="21.9" customHeight="1" x14ac:dyDescent="0.3">
      <c r="A22" s="60"/>
      <c r="B22" s="107" t="s">
        <v>232</v>
      </c>
      <c r="C22" s="108"/>
      <c r="D22" s="108"/>
      <c r="E22" s="157">
        <f t="shared" si="1"/>
        <v>21.108333333333331</v>
      </c>
      <c r="F22" s="175">
        <f t="shared" si="0"/>
        <v>21.775000000000006</v>
      </c>
      <c r="G22" s="166">
        <f t="shared" si="2"/>
        <v>-3.2333333333333329</v>
      </c>
      <c r="H22" s="166">
        <f t="shared" si="3"/>
        <v>-3.7333333333333329</v>
      </c>
      <c r="I22" s="166">
        <f t="shared" si="4"/>
        <v>-4.5999999999999996</v>
      </c>
      <c r="J22" s="166">
        <f t="shared" si="5"/>
        <v>-5.4</v>
      </c>
      <c r="K22" s="166">
        <f t="shared" si="6"/>
        <v>-3</v>
      </c>
      <c r="L22" s="166">
        <f t="shared" si="7"/>
        <v>-3.5</v>
      </c>
      <c r="M22" s="166">
        <f t="shared" si="8"/>
        <v>-2.1</v>
      </c>
      <c r="N22" s="166">
        <f t="shared" si="9"/>
        <v>-2.2999999999999998</v>
      </c>
    </row>
    <row r="23" spans="1:14" ht="21.9" customHeight="1" x14ac:dyDescent="0.3">
      <c r="A23" s="60"/>
      <c r="B23" s="107" t="s">
        <v>146</v>
      </c>
      <c r="C23" s="108"/>
      <c r="D23" s="108"/>
      <c r="E23" s="157">
        <f t="shared" si="1"/>
        <v>12.408333333333333</v>
      </c>
      <c r="F23" s="175">
        <f t="shared" si="0"/>
        <v>11.775</v>
      </c>
      <c r="G23" s="166">
        <f t="shared" si="2"/>
        <v>-2.1</v>
      </c>
      <c r="H23" s="166">
        <f t="shared" si="3"/>
        <v>-1.9666666666666666</v>
      </c>
      <c r="I23" s="166">
        <f t="shared" si="4"/>
        <v>-2.7</v>
      </c>
      <c r="J23" s="166">
        <f t="shared" si="5"/>
        <v>-2.9</v>
      </c>
      <c r="K23" s="166">
        <f t="shared" si="6"/>
        <v>-1.8</v>
      </c>
      <c r="L23" s="166">
        <f t="shared" si="7"/>
        <v>-1.7</v>
      </c>
      <c r="M23" s="166">
        <f t="shared" si="8"/>
        <v>-1.8</v>
      </c>
      <c r="N23" s="166">
        <f t="shared" si="9"/>
        <v>-1.3</v>
      </c>
    </row>
    <row r="24" spans="1:14" ht="21.9" customHeight="1" x14ac:dyDescent="0.3">
      <c r="A24" s="60"/>
      <c r="B24" s="107" t="s">
        <v>147</v>
      </c>
      <c r="C24" s="108"/>
      <c r="D24" s="108"/>
      <c r="E24" s="157">
        <f t="shared" si="1"/>
        <v>4.5166666666666666</v>
      </c>
      <c r="F24" s="175">
        <f t="shared" si="0"/>
        <v>3.8499999999999996</v>
      </c>
      <c r="G24" s="166">
        <f t="shared" si="2"/>
        <v>1.7666666666666666</v>
      </c>
      <c r="H24" s="166">
        <f t="shared" si="3"/>
        <v>1.7666666666666668</v>
      </c>
      <c r="I24" s="166">
        <f t="shared" si="4"/>
        <v>2.2000000000000002</v>
      </c>
      <c r="J24" s="166">
        <f t="shared" si="5"/>
        <v>2.1</v>
      </c>
      <c r="K24" s="166">
        <f t="shared" si="6"/>
        <v>1.8</v>
      </c>
      <c r="L24" s="166">
        <f t="shared" si="7"/>
        <v>1.8</v>
      </c>
      <c r="M24" s="166">
        <f t="shared" si="8"/>
        <v>1.3</v>
      </c>
      <c r="N24" s="166">
        <f t="shared" si="9"/>
        <v>1.4</v>
      </c>
    </row>
    <row r="25" spans="1:14" ht="21.75" customHeight="1" x14ac:dyDescent="0.3">
      <c r="A25" s="60"/>
      <c r="B25" s="107" t="s">
        <v>148</v>
      </c>
      <c r="C25" s="108"/>
      <c r="D25" s="108"/>
      <c r="E25" s="157">
        <f t="shared" si="1"/>
        <v>29.474999999999994</v>
      </c>
      <c r="F25" s="175">
        <f t="shared" si="0"/>
        <v>29.466666666666669</v>
      </c>
      <c r="G25" s="166">
        <f t="shared" si="2"/>
        <v>-11.466666666666667</v>
      </c>
      <c r="H25" s="166">
        <f t="shared" si="3"/>
        <v>-11.933333333333332</v>
      </c>
      <c r="I25" s="166">
        <f t="shared" si="4"/>
        <v>-14</v>
      </c>
      <c r="J25" s="166">
        <f t="shared" si="5"/>
        <v>-15.1</v>
      </c>
      <c r="K25" s="166">
        <f t="shared" si="6"/>
        <v>-10.4</v>
      </c>
      <c r="L25" s="166">
        <f t="shared" si="7"/>
        <v>-10.7</v>
      </c>
      <c r="M25" s="166">
        <f t="shared" si="8"/>
        <v>-10</v>
      </c>
      <c r="N25" s="166">
        <f t="shared" si="9"/>
        <v>-10</v>
      </c>
    </row>
    <row r="26" spans="1:14" ht="21.9" customHeight="1" x14ac:dyDescent="0.3">
      <c r="A26" s="60"/>
      <c r="B26" s="107" t="s">
        <v>149</v>
      </c>
      <c r="C26" s="108"/>
      <c r="D26" s="108"/>
      <c r="E26" s="157">
        <f t="shared" si="1"/>
        <v>25.949999999999992</v>
      </c>
      <c r="F26" s="175">
        <f t="shared" si="0"/>
        <v>25.316666666666666</v>
      </c>
      <c r="G26" s="166">
        <f t="shared" si="2"/>
        <v>-3.2000000000000006</v>
      </c>
      <c r="H26" s="166">
        <f t="shared" si="3"/>
        <v>-2.1666666666666665</v>
      </c>
      <c r="I26" s="166">
        <f t="shared" si="4"/>
        <v>-0.2</v>
      </c>
      <c r="J26" s="166">
        <f t="shared" si="5"/>
        <v>1.4</v>
      </c>
      <c r="K26" s="166">
        <f t="shared" si="6"/>
        <v>-3.5</v>
      </c>
      <c r="L26" s="166">
        <f t="shared" si="7"/>
        <v>-2.6</v>
      </c>
      <c r="M26" s="166">
        <f t="shared" si="8"/>
        <v>-5.9</v>
      </c>
      <c r="N26" s="166">
        <f t="shared" si="9"/>
        <v>-5.3</v>
      </c>
    </row>
    <row r="27" spans="1:14" ht="21.9" customHeight="1" x14ac:dyDescent="0.3">
      <c r="A27" s="60"/>
      <c r="B27" s="107" t="s">
        <v>150</v>
      </c>
      <c r="C27" s="108"/>
      <c r="D27" s="108"/>
      <c r="E27" s="157">
        <f t="shared" si="1"/>
        <v>9.5250000000000004</v>
      </c>
      <c r="F27" s="175">
        <f t="shared" si="0"/>
        <v>8.6272727272727252</v>
      </c>
      <c r="G27" s="166">
        <f t="shared" si="2"/>
        <v>0.96666666666666667</v>
      </c>
      <c r="H27" s="166">
        <f t="shared" si="3"/>
        <v>1.5333333333333334</v>
      </c>
      <c r="I27" s="166">
        <f t="shared" si="4"/>
        <v>2.2000000000000002</v>
      </c>
      <c r="J27" s="166">
        <f t="shared" si="5"/>
        <v>2.7</v>
      </c>
      <c r="K27" s="166">
        <f t="shared" si="6"/>
        <v>0.8</v>
      </c>
      <c r="L27" s="166">
        <f t="shared" si="7"/>
        <v>1.2</v>
      </c>
      <c r="M27" s="166">
        <f t="shared" si="8"/>
        <v>-0.1</v>
      </c>
      <c r="N27" s="166">
        <f t="shared" si="9"/>
        <v>0.7</v>
      </c>
    </row>
    <row r="28" spans="1:14" ht="30" customHeight="1" x14ac:dyDescent="0.3">
      <c r="A28" s="60"/>
      <c r="B28" s="107" t="s">
        <v>151</v>
      </c>
      <c r="C28" s="108"/>
      <c r="D28" s="108"/>
      <c r="E28" s="157">
        <f t="shared" si="1"/>
        <v>4.208333333333333</v>
      </c>
      <c r="F28" s="175">
        <f t="shared" si="0"/>
        <v>3.7416666666666667</v>
      </c>
      <c r="G28" s="166">
        <f t="shared" si="2"/>
        <v>2.8333333333333335</v>
      </c>
      <c r="H28" s="166">
        <f>AVERAGE(J28,L28,N28)</f>
        <v>2.9666666666666668</v>
      </c>
      <c r="I28" s="166">
        <f t="shared" si="4"/>
        <v>3.6</v>
      </c>
      <c r="J28" s="166">
        <f t="shared" si="5"/>
        <v>3.5</v>
      </c>
      <c r="K28" s="166">
        <f t="shared" si="6"/>
        <v>2.7</v>
      </c>
      <c r="L28" s="166">
        <f t="shared" si="7"/>
        <v>2.7</v>
      </c>
      <c r="M28" s="166">
        <f t="shared" si="8"/>
        <v>2.2000000000000002</v>
      </c>
      <c r="N28" s="166">
        <f t="shared" si="9"/>
        <v>2.7</v>
      </c>
    </row>
    <row r="29" spans="1:14" ht="21.9" customHeight="1" x14ac:dyDescent="0.3">
      <c r="A29" s="60"/>
      <c r="B29" s="109" t="s">
        <v>152</v>
      </c>
      <c r="C29" s="110"/>
      <c r="D29" s="110"/>
      <c r="E29" s="157">
        <f t="shared" si="1"/>
        <v>3.3416666666666663</v>
      </c>
      <c r="F29" s="175">
        <f t="shared" si="0"/>
        <v>3.6583333333333332</v>
      </c>
      <c r="G29" s="166">
        <f t="shared" si="2"/>
        <v>4.2666666666666666</v>
      </c>
      <c r="H29" s="166">
        <f t="shared" si="3"/>
        <v>4.5333333333333332</v>
      </c>
      <c r="I29" s="166">
        <f t="shared" si="4"/>
        <v>4.5</v>
      </c>
      <c r="J29" s="166">
        <f t="shared" si="5"/>
        <v>4.7</v>
      </c>
      <c r="K29" s="166">
        <f t="shared" si="6"/>
        <v>4.3</v>
      </c>
      <c r="L29" s="166">
        <f t="shared" si="7"/>
        <v>4.5</v>
      </c>
      <c r="M29" s="166">
        <f t="shared" si="8"/>
        <v>4</v>
      </c>
      <c r="N29" s="166">
        <f t="shared" si="9"/>
        <v>4.4000000000000004</v>
      </c>
    </row>
    <row r="30" spans="1:14" ht="21.9" customHeight="1" x14ac:dyDescent="0.3">
      <c r="A30" s="60"/>
      <c r="B30" s="107" t="s">
        <v>153</v>
      </c>
      <c r="C30" s="108"/>
      <c r="D30" s="108"/>
      <c r="E30" s="157">
        <f t="shared" si="1"/>
        <v>3.5083333333333333</v>
      </c>
      <c r="F30" s="175">
        <f t="shared" si="0"/>
        <v>3.7666666666666671</v>
      </c>
      <c r="G30" s="166">
        <f t="shared" si="2"/>
        <v>4.4333333333333327</v>
      </c>
      <c r="H30" s="166">
        <f t="shared" si="3"/>
        <v>4.6333333333333329</v>
      </c>
      <c r="I30" s="166">
        <f t="shared" si="4"/>
        <v>4.7</v>
      </c>
      <c r="J30" s="166">
        <f t="shared" si="5"/>
        <v>4.8</v>
      </c>
      <c r="K30" s="166">
        <f t="shared" si="6"/>
        <v>4.5</v>
      </c>
      <c r="L30" s="166">
        <f t="shared" si="7"/>
        <v>4.5999999999999996</v>
      </c>
      <c r="M30" s="166">
        <f t="shared" si="8"/>
        <v>4.0999999999999996</v>
      </c>
      <c r="N30" s="166">
        <f t="shared" si="9"/>
        <v>4.5</v>
      </c>
    </row>
    <row r="31" spans="1:14" ht="21.9" customHeight="1" x14ac:dyDescent="0.3">
      <c r="A31" s="60"/>
      <c r="B31" s="107" t="s">
        <v>154</v>
      </c>
      <c r="C31" s="108"/>
      <c r="D31" s="108"/>
      <c r="E31" s="157">
        <f t="shared" si="1"/>
        <v>7.625</v>
      </c>
      <c r="F31" s="175">
        <f t="shared" si="0"/>
        <v>7.6083333333333316</v>
      </c>
      <c r="G31" s="166">
        <f t="shared" si="2"/>
        <v>1.4666666666666668</v>
      </c>
      <c r="H31" s="166">
        <f t="shared" si="3"/>
        <v>1.5999999999999999</v>
      </c>
      <c r="I31" s="166">
        <f t="shared" si="4"/>
        <v>1.3</v>
      </c>
      <c r="J31" s="166">
        <f t="shared" si="5"/>
        <v>1.2</v>
      </c>
      <c r="K31" s="166">
        <f t="shared" si="6"/>
        <v>1.6</v>
      </c>
      <c r="L31" s="166">
        <f t="shared" si="7"/>
        <v>1.7</v>
      </c>
      <c r="M31" s="166">
        <f t="shared" si="8"/>
        <v>1.5</v>
      </c>
      <c r="N31" s="166">
        <f t="shared" si="9"/>
        <v>1.9</v>
      </c>
    </row>
    <row r="32" spans="1:14" ht="21.9" customHeight="1" x14ac:dyDescent="0.3">
      <c r="A32" s="60"/>
      <c r="B32" s="107" t="s">
        <v>155</v>
      </c>
      <c r="C32" s="108"/>
      <c r="D32" s="108"/>
      <c r="E32" s="157">
        <f t="shared" si="1"/>
        <v>8.625</v>
      </c>
      <c r="F32" s="175">
        <f t="shared" si="0"/>
        <v>8.6416666666666675</v>
      </c>
      <c r="G32" s="166">
        <f t="shared" si="2"/>
        <v>3.4666666666666663</v>
      </c>
      <c r="H32" s="166">
        <f t="shared" si="3"/>
        <v>3.5</v>
      </c>
      <c r="I32" s="166">
        <f t="shared" si="4"/>
        <v>3.6</v>
      </c>
      <c r="J32" s="166">
        <f t="shared" si="5"/>
        <v>3.5</v>
      </c>
      <c r="K32" s="166">
        <f t="shared" si="6"/>
        <v>3.5</v>
      </c>
      <c r="L32" s="166">
        <f t="shared" si="7"/>
        <v>3.5</v>
      </c>
      <c r="M32" s="166">
        <f t="shared" si="8"/>
        <v>3.3</v>
      </c>
      <c r="N32" s="166">
        <f t="shared" si="9"/>
        <v>3.5</v>
      </c>
    </row>
    <row r="33" spans="1:24" s="106" customFormat="1" ht="30.75" customHeight="1" x14ac:dyDescent="0.3">
      <c r="A33" s="105"/>
      <c r="B33" s="107" t="s">
        <v>156</v>
      </c>
      <c r="C33" s="108"/>
      <c r="D33" s="108"/>
      <c r="E33" s="157">
        <f t="shared" si="1"/>
        <v>5.7250000000000005</v>
      </c>
      <c r="F33" s="175">
        <f t="shared" si="0"/>
        <v>5.833333333333333</v>
      </c>
      <c r="G33" s="166">
        <f t="shared" si="2"/>
        <v>5.3666666666666671</v>
      </c>
      <c r="H33" s="166">
        <f t="shared" si="3"/>
        <v>5.5</v>
      </c>
      <c r="I33" s="166">
        <f t="shared" si="4"/>
        <v>6</v>
      </c>
      <c r="J33" s="166">
        <f t="shared" si="5"/>
        <v>6.1</v>
      </c>
      <c r="K33" s="166">
        <f t="shared" si="6"/>
        <v>5.3</v>
      </c>
      <c r="L33" s="166">
        <f t="shared" si="7"/>
        <v>5.3</v>
      </c>
      <c r="M33" s="166">
        <f t="shared" si="8"/>
        <v>4.8</v>
      </c>
      <c r="N33" s="166">
        <f t="shared" si="9"/>
        <v>5.0999999999999996</v>
      </c>
    </row>
    <row r="34" spans="1:24" ht="33" customHeight="1" x14ac:dyDescent="0.3">
      <c r="A34" s="60"/>
      <c r="B34" s="349" t="s">
        <v>157</v>
      </c>
      <c r="C34" s="350"/>
      <c r="D34" s="351"/>
      <c r="E34" s="157">
        <f t="shared" si="1"/>
        <v>5.15</v>
      </c>
      <c r="F34" s="180">
        <f t="shared" si="0"/>
        <v>5.25</v>
      </c>
      <c r="G34" s="166">
        <f t="shared" si="2"/>
        <v>5.166666666666667</v>
      </c>
      <c r="H34" s="166">
        <f t="shared" si="3"/>
        <v>5.2666666666666666</v>
      </c>
      <c r="I34" s="166">
        <f t="shared" si="4"/>
        <v>5.8</v>
      </c>
      <c r="J34" s="166">
        <f t="shared" si="5"/>
        <v>5.8</v>
      </c>
      <c r="K34" s="166">
        <f t="shared" si="6"/>
        <v>5.2</v>
      </c>
      <c r="L34" s="166">
        <f t="shared" si="7"/>
        <v>5.2</v>
      </c>
      <c r="M34" s="166">
        <f t="shared" si="8"/>
        <v>4.5</v>
      </c>
      <c r="N34" s="166">
        <f t="shared" si="9"/>
        <v>4.8</v>
      </c>
    </row>
    <row r="35" spans="1:24" s="48" customFormat="1" ht="21.9" customHeight="1" x14ac:dyDescent="0.3">
      <c r="A35" s="58"/>
      <c r="B35" s="107" t="s">
        <v>158</v>
      </c>
      <c r="C35" s="108"/>
      <c r="D35" s="108"/>
      <c r="E35" s="157">
        <f t="shared" si="1"/>
        <v>8.5250000000000004</v>
      </c>
      <c r="F35" s="175">
        <f t="shared" si="0"/>
        <v>8.6</v>
      </c>
      <c r="G35" s="166">
        <f t="shared" si="2"/>
        <v>3.3666666666666671</v>
      </c>
      <c r="H35" s="166">
        <f t="shared" si="3"/>
        <v>3.4333333333333336</v>
      </c>
      <c r="I35" s="166">
        <f t="shared" si="4"/>
        <v>3.5</v>
      </c>
      <c r="J35" s="166">
        <f t="shared" si="5"/>
        <v>3.5</v>
      </c>
      <c r="K35" s="166">
        <f t="shared" si="6"/>
        <v>3.4</v>
      </c>
      <c r="L35" s="166">
        <f t="shared" si="7"/>
        <v>3.4</v>
      </c>
      <c r="M35" s="166">
        <f t="shared" si="8"/>
        <v>3.2</v>
      </c>
      <c r="N35" s="166">
        <f t="shared" si="9"/>
        <v>3.4</v>
      </c>
    </row>
    <row r="36" spans="1:24" s="48" customFormat="1" ht="21.9" customHeight="1" x14ac:dyDescent="0.3">
      <c r="A36" s="58"/>
      <c r="B36" s="107" t="s">
        <v>159</v>
      </c>
      <c r="C36" s="108"/>
      <c r="D36" s="108"/>
      <c r="E36" s="157">
        <f>AVERAGE(B68:M68)</f>
        <v>11.133333333333333</v>
      </c>
      <c r="F36" s="175">
        <f>AVERAGE(B91:M91)</f>
        <v>11.1</v>
      </c>
      <c r="G36" s="166">
        <f t="shared" si="2"/>
        <v>2.7666666666666671</v>
      </c>
      <c r="H36" s="166">
        <f t="shared" si="3"/>
        <v>2.7333333333333329</v>
      </c>
      <c r="I36" s="166">
        <f t="shared" si="4"/>
        <v>2.7</v>
      </c>
      <c r="J36" s="166">
        <f t="shared" si="5"/>
        <v>2.6</v>
      </c>
      <c r="K36" s="166">
        <f t="shared" si="6"/>
        <v>2.9</v>
      </c>
      <c r="L36" s="166">
        <f t="shared" si="7"/>
        <v>2.8</v>
      </c>
      <c r="M36" s="166">
        <f t="shared" si="8"/>
        <v>2.7</v>
      </c>
      <c r="N36" s="166">
        <f t="shared" si="9"/>
        <v>2.8</v>
      </c>
    </row>
    <row r="37" spans="1:24" s="48" customFormat="1" ht="18" customHeight="1" thickBot="1" x14ac:dyDescent="0.35">
      <c r="A37" s="58"/>
      <c r="B37" s="111" t="s">
        <v>160</v>
      </c>
      <c r="C37" s="112"/>
      <c r="D37" s="112"/>
      <c r="E37" s="163">
        <f t="shared" si="1"/>
        <v>7.1833333333333327</v>
      </c>
      <c r="F37" s="177">
        <f t="shared" si="0"/>
        <v>7.3666666666666671</v>
      </c>
      <c r="G37" s="168">
        <f t="shared" si="2"/>
        <v>3.7666666666666671</v>
      </c>
      <c r="H37" s="168">
        <f t="shared" si="3"/>
        <v>3.7666666666666671</v>
      </c>
      <c r="I37" s="168">
        <f t="shared" si="4"/>
        <v>3.6</v>
      </c>
      <c r="J37" s="168">
        <f t="shared" si="5"/>
        <v>3.5</v>
      </c>
      <c r="K37" s="168">
        <f t="shared" si="6"/>
        <v>3.9</v>
      </c>
      <c r="L37" s="168">
        <f t="shared" si="7"/>
        <v>3.8</v>
      </c>
      <c r="M37" s="168">
        <f t="shared" si="8"/>
        <v>3.8</v>
      </c>
      <c r="N37" s="168">
        <f t="shared" si="9"/>
        <v>4</v>
      </c>
    </row>
    <row r="38" spans="1:24" s="48" customFormat="1" ht="18" customHeight="1" thickTop="1" x14ac:dyDescent="0.3">
      <c r="A38" s="58"/>
      <c r="C38" s="70"/>
      <c r="D38" s="70"/>
      <c r="E38" s="70"/>
    </row>
    <row r="39" spans="1:24" s="48" customFormat="1" ht="18" customHeight="1" x14ac:dyDescent="0.3">
      <c r="A39" s="58"/>
      <c r="B39" s="28" t="s">
        <v>236</v>
      </c>
      <c r="C39" s="70"/>
      <c r="D39" s="70"/>
      <c r="E39" s="70"/>
    </row>
    <row r="40" spans="1:24" ht="18" customHeight="1" x14ac:dyDescent="0.3">
      <c r="A40" s="60"/>
      <c r="B40" s="28" t="s">
        <v>243</v>
      </c>
    </row>
    <row r="41" spans="1:24" ht="18" customHeight="1" x14ac:dyDescent="0.3">
      <c r="A41" s="60"/>
    </row>
    <row r="42" spans="1:2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 customHeight="1" x14ac:dyDescent="0.3"/>
    <row r="45" spans="1:24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24" ht="18" customHeight="1" x14ac:dyDescent="0.3"/>
    <row r="47" spans="1:24" ht="18" customHeight="1" x14ac:dyDescent="0.3">
      <c r="A47" s="38" t="s">
        <v>37</v>
      </c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</row>
    <row r="49" spans="1:24" ht="18" customHeight="1" x14ac:dyDescent="0.35">
      <c r="A49" s="41" t="s">
        <v>305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14"/>
      <c r="U49" s="114"/>
      <c r="V49" s="114"/>
      <c r="W49" s="114"/>
      <c r="X49" s="114"/>
    </row>
    <row r="50" spans="1:24" ht="18" customHeight="1" x14ac:dyDescent="0.3">
      <c r="A50" s="189" t="s">
        <v>228</v>
      </c>
      <c r="B50" s="95">
        <v>6.1</v>
      </c>
      <c r="C50" s="95">
        <v>7.6</v>
      </c>
      <c r="D50" s="95">
        <v>9.8000000000000007</v>
      </c>
      <c r="E50" s="95">
        <v>8.3000000000000007</v>
      </c>
      <c r="F50" s="95">
        <v>8.6999999999999993</v>
      </c>
      <c r="G50" s="95">
        <v>10.199999999999999</v>
      </c>
      <c r="H50" s="95">
        <v>10.8</v>
      </c>
      <c r="I50" s="95">
        <v>10.5</v>
      </c>
      <c r="J50" s="95">
        <v>8.9</v>
      </c>
      <c r="K50" s="95">
        <v>7.3</v>
      </c>
      <c r="L50" s="95">
        <v>6.8</v>
      </c>
      <c r="M50" s="95">
        <v>5.7</v>
      </c>
      <c r="N50" s="95">
        <v>5.9</v>
      </c>
      <c r="O50" s="95">
        <v>6</v>
      </c>
      <c r="P50" s="95">
        <v>3.3</v>
      </c>
      <c r="Q50" s="95">
        <v>4.0999999999999996</v>
      </c>
      <c r="R50" s="95">
        <v>3.2</v>
      </c>
      <c r="S50" s="95">
        <v>1.9</v>
      </c>
      <c r="T50" s="95">
        <v>2.2999999999999998</v>
      </c>
      <c r="U50" s="95">
        <v>2.6</v>
      </c>
      <c r="V50" s="95">
        <v>3.5</v>
      </c>
      <c r="W50" s="95">
        <v>3.5</v>
      </c>
      <c r="X50" s="95">
        <v>3.2</v>
      </c>
    </row>
    <row r="51" spans="1:24" ht="18" customHeight="1" x14ac:dyDescent="0.35">
      <c r="A51" s="38" t="s">
        <v>143</v>
      </c>
      <c r="B51" s="93">
        <v>4</v>
      </c>
      <c r="C51" s="93">
        <v>5.3</v>
      </c>
      <c r="D51" s="93">
        <v>6.2</v>
      </c>
      <c r="E51" s="93">
        <v>8.6999999999999993</v>
      </c>
      <c r="F51" s="93">
        <v>10</v>
      </c>
      <c r="G51" s="93">
        <v>11</v>
      </c>
      <c r="H51" s="93">
        <v>11.9</v>
      </c>
      <c r="I51" s="93">
        <v>12.5</v>
      </c>
      <c r="J51" s="93">
        <v>12.8</v>
      </c>
      <c r="K51" s="93">
        <v>13.4</v>
      </c>
      <c r="L51" s="93">
        <v>14.7</v>
      </c>
      <c r="M51" s="93">
        <v>16.399999999999999</v>
      </c>
      <c r="N51" s="93">
        <v>16.5</v>
      </c>
      <c r="O51" s="93">
        <v>16.8</v>
      </c>
      <c r="P51" s="93">
        <v>16.5</v>
      </c>
      <c r="Q51" s="93">
        <v>14.2</v>
      </c>
      <c r="R51" s="93">
        <v>12.9</v>
      </c>
      <c r="S51" s="93">
        <v>12</v>
      </c>
      <c r="T51" s="93">
        <v>11.3</v>
      </c>
      <c r="U51" s="93">
        <v>10.9</v>
      </c>
      <c r="V51" s="93">
        <v>10.8</v>
      </c>
      <c r="W51" s="93">
        <v>10.199999999999999</v>
      </c>
      <c r="X51" s="93">
        <v>8.6</v>
      </c>
    </row>
    <row r="52" spans="1:24" ht="18" customHeight="1" x14ac:dyDescent="0.35">
      <c r="A52" s="38" t="s">
        <v>144</v>
      </c>
      <c r="B52" s="93">
        <v>5.2</v>
      </c>
      <c r="C52" s="93">
        <v>5</v>
      </c>
      <c r="D52" s="93">
        <v>6.7</v>
      </c>
      <c r="E52" s="93">
        <v>10.5</v>
      </c>
      <c r="F52" s="93">
        <v>10.1</v>
      </c>
      <c r="G52" s="93">
        <v>13.6</v>
      </c>
      <c r="H52" s="93">
        <v>13.4</v>
      </c>
      <c r="I52" s="93">
        <v>12.9</v>
      </c>
      <c r="J52" s="93">
        <v>13.8</v>
      </c>
      <c r="K52" s="93">
        <v>15.3</v>
      </c>
      <c r="L52" s="93">
        <v>12.6</v>
      </c>
      <c r="M52" s="93">
        <v>11.4</v>
      </c>
      <c r="N52" s="93">
        <v>10.7</v>
      </c>
      <c r="O52" s="93">
        <v>13.4</v>
      </c>
      <c r="P52" s="93">
        <v>13.6</v>
      </c>
      <c r="Q52" s="93">
        <v>8.8000000000000007</v>
      </c>
      <c r="R52" s="93">
        <v>8.9</v>
      </c>
      <c r="S52" s="93">
        <v>6.3</v>
      </c>
      <c r="T52" s="93">
        <v>8.9</v>
      </c>
      <c r="U52" s="93">
        <v>8.5</v>
      </c>
      <c r="V52" s="93">
        <v>8.8000000000000007</v>
      </c>
      <c r="W52" s="93">
        <v>7.3</v>
      </c>
      <c r="X52" s="93">
        <v>9</v>
      </c>
    </row>
    <row r="53" spans="1:24" ht="18" customHeight="1" x14ac:dyDescent="0.3">
      <c r="A53" s="38" t="s">
        <v>145</v>
      </c>
      <c r="B53" s="95">
        <v>4.4000000000000004</v>
      </c>
      <c r="C53" s="95">
        <v>5.2</v>
      </c>
      <c r="D53" s="95">
        <v>6.4</v>
      </c>
      <c r="E53" s="95">
        <v>9.3000000000000007</v>
      </c>
      <c r="F53" s="95">
        <v>10.1</v>
      </c>
      <c r="G53" s="95">
        <v>11.9</v>
      </c>
      <c r="H53" s="95">
        <v>12.4</v>
      </c>
      <c r="I53" s="95">
        <v>12.7</v>
      </c>
      <c r="J53" s="95">
        <v>13.1</v>
      </c>
      <c r="K53" s="95">
        <v>14</v>
      </c>
      <c r="L53" s="95">
        <v>14</v>
      </c>
      <c r="M53" s="95">
        <v>14.7</v>
      </c>
      <c r="N53" s="95">
        <v>14.6</v>
      </c>
      <c r="O53" s="95">
        <v>15.7</v>
      </c>
      <c r="P53" s="95">
        <v>15.5</v>
      </c>
      <c r="Q53" s="95">
        <v>12.4</v>
      </c>
      <c r="R53" s="95">
        <v>11.6</v>
      </c>
      <c r="S53" s="95">
        <v>10</v>
      </c>
      <c r="T53" s="95">
        <v>10.4</v>
      </c>
      <c r="U53" s="95">
        <v>10.1</v>
      </c>
      <c r="V53" s="95">
        <v>10.1</v>
      </c>
      <c r="W53" s="95">
        <v>9.1</v>
      </c>
      <c r="X53" s="95">
        <v>8.6</v>
      </c>
    </row>
    <row r="54" spans="1:24" ht="18" customHeight="1" x14ac:dyDescent="0.3">
      <c r="A54" s="38" t="s">
        <v>232</v>
      </c>
      <c r="B54" s="95">
        <v>20.5</v>
      </c>
      <c r="C54" s="95">
        <v>26</v>
      </c>
      <c r="D54" s="95">
        <v>35.799999999999997</v>
      </c>
      <c r="E54" s="95">
        <v>23.5</v>
      </c>
      <c r="F54" s="95">
        <v>23.6</v>
      </c>
      <c r="G54" s="95">
        <v>28.9</v>
      </c>
      <c r="H54" s="95">
        <v>29.1</v>
      </c>
      <c r="I54" s="95">
        <v>26.7</v>
      </c>
      <c r="J54" s="95">
        <v>18.899999999999999</v>
      </c>
      <c r="K54" s="95">
        <v>11.2</v>
      </c>
      <c r="L54" s="95">
        <v>8.1999999999999993</v>
      </c>
      <c r="M54" s="95">
        <v>0.9</v>
      </c>
      <c r="N54" s="95">
        <v>-0.2</v>
      </c>
      <c r="O54" s="95">
        <v>0.4</v>
      </c>
      <c r="P54" s="95">
        <v>-11</v>
      </c>
      <c r="Q54" s="95">
        <v>-5.6</v>
      </c>
      <c r="R54" s="95">
        <v>-8.1999999999999993</v>
      </c>
      <c r="S54" s="95">
        <v>-12.7</v>
      </c>
      <c r="T54" s="95">
        <v>-11.4</v>
      </c>
      <c r="U54" s="95">
        <v>-9.6</v>
      </c>
      <c r="V54" s="95">
        <v>-4.5999999999999996</v>
      </c>
      <c r="W54" s="95">
        <v>-3</v>
      </c>
      <c r="X54" s="95">
        <v>-2.1</v>
      </c>
    </row>
    <row r="55" spans="1:24" ht="18" customHeight="1" x14ac:dyDescent="0.35">
      <c r="A55" s="38" t="s">
        <v>146</v>
      </c>
      <c r="B55" s="93">
        <v>12.4</v>
      </c>
      <c r="C55" s="93">
        <v>15.9</v>
      </c>
      <c r="D55" s="93">
        <v>21.1</v>
      </c>
      <c r="E55" s="93">
        <v>13.2</v>
      </c>
      <c r="F55" s="93">
        <v>13.6</v>
      </c>
      <c r="G55" s="93">
        <v>16.100000000000001</v>
      </c>
      <c r="H55" s="93">
        <v>17.2</v>
      </c>
      <c r="I55" s="93">
        <v>16.2</v>
      </c>
      <c r="J55" s="93">
        <v>11.2</v>
      </c>
      <c r="K55" s="93">
        <v>6</v>
      </c>
      <c r="L55" s="93">
        <v>4.9000000000000004</v>
      </c>
      <c r="M55" s="93">
        <v>1.1000000000000001</v>
      </c>
      <c r="N55" s="93">
        <v>1.3</v>
      </c>
      <c r="O55" s="93">
        <v>1.1000000000000001</v>
      </c>
      <c r="P55" s="93">
        <v>-6.4</v>
      </c>
      <c r="Q55" s="93">
        <v>-2.4</v>
      </c>
      <c r="R55" s="93">
        <v>-4.2</v>
      </c>
      <c r="S55" s="93">
        <v>-6.8</v>
      </c>
      <c r="T55" s="93">
        <v>-6.6</v>
      </c>
      <c r="U55" s="93">
        <v>-5.4</v>
      </c>
      <c r="V55" s="93">
        <v>-2.7</v>
      </c>
      <c r="W55" s="93">
        <v>-1.8</v>
      </c>
      <c r="X55" s="93">
        <v>-1.8</v>
      </c>
    </row>
    <row r="56" spans="1:24" ht="18" customHeight="1" x14ac:dyDescent="0.35">
      <c r="A56" s="38" t="s">
        <v>147</v>
      </c>
      <c r="B56" s="93">
        <v>2.4</v>
      </c>
      <c r="C56" s="93">
        <v>3</v>
      </c>
      <c r="D56" s="93">
        <v>3.4</v>
      </c>
      <c r="E56" s="93">
        <v>4</v>
      </c>
      <c r="F56" s="93">
        <v>4.3</v>
      </c>
      <c r="G56" s="93">
        <v>4.7</v>
      </c>
      <c r="H56" s="93">
        <v>5.2</v>
      </c>
      <c r="I56" s="93">
        <v>5</v>
      </c>
      <c r="J56" s="93">
        <v>5.4</v>
      </c>
      <c r="K56" s="93">
        <v>5.5</v>
      </c>
      <c r="L56" s="93">
        <v>5.7</v>
      </c>
      <c r="M56" s="93">
        <v>5.6</v>
      </c>
      <c r="N56" s="93">
        <v>5.2</v>
      </c>
      <c r="O56" s="93">
        <v>5</v>
      </c>
      <c r="P56" s="93">
        <v>4.5999999999999996</v>
      </c>
      <c r="Q56" s="93">
        <v>4</v>
      </c>
      <c r="R56" s="93">
        <v>3.5</v>
      </c>
      <c r="S56" s="93">
        <v>3.3</v>
      </c>
      <c r="T56" s="93">
        <v>2.6</v>
      </c>
      <c r="U56" s="93">
        <v>2.9</v>
      </c>
      <c r="V56" s="93">
        <v>2.2000000000000002</v>
      </c>
      <c r="W56" s="93">
        <v>1.8</v>
      </c>
      <c r="X56" s="93">
        <v>1.3</v>
      </c>
    </row>
    <row r="57" spans="1:24" ht="18" customHeight="1" x14ac:dyDescent="0.35">
      <c r="A57" s="38" t="s">
        <v>148</v>
      </c>
      <c r="B57" s="93">
        <v>33</v>
      </c>
      <c r="C57" s="93">
        <v>44.3</v>
      </c>
      <c r="D57" s="93">
        <v>60.9</v>
      </c>
      <c r="E57" s="93">
        <v>33.700000000000003</v>
      </c>
      <c r="F57" s="93">
        <v>34.200000000000003</v>
      </c>
      <c r="G57" s="93">
        <v>40.799999999999997</v>
      </c>
      <c r="H57" s="93">
        <v>41.4</v>
      </c>
      <c r="I57" s="93">
        <v>37.4</v>
      </c>
      <c r="J57" s="93">
        <v>22.4</v>
      </c>
      <c r="K57" s="93">
        <v>8</v>
      </c>
      <c r="L57" s="93">
        <v>4.5</v>
      </c>
      <c r="M57" s="93">
        <v>-6.9</v>
      </c>
      <c r="N57" s="93">
        <v>-8.3000000000000007</v>
      </c>
      <c r="O57" s="93">
        <v>-8.9</v>
      </c>
      <c r="P57" s="93">
        <v>-25.6</v>
      </c>
      <c r="Q57" s="93">
        <v>-15.6</v>
      </c>
      <c r="R57" s="93">
        <v>-19.600000000000001</v>
      </c>
      <c r="S57" s="93">
        <v>-24.9</v>
      </c>
      <c r="T57" s="93">
        <v>-24.3</v>
      </c>
      <c r="U57" s="93">
        <v>-21.5</v>
      </c>
      <c r="V57" s="93">
        <v>-14</v>
      </c>
      <c r="W57" s="93">
        <v>-10.4</v>
      </c>
      <c r="X57" s="93">
        <v>-10</v>
      </c>
    </row>
    <row r="58" spans="1:24" ht="18" customHeight="1" x14ac:dyDescent="0.35">
      <c r="A58" s="38" t="s">
        <v>149</v>
      </c>
      <c r="B58" s="93">
        <v>24.6</v>
      </c>
      <c r="C58" s="93">
        <v>26.9</v>
      </c>
      <c r="D58" s="93">
        <v>38.799999999999997</v>
      </c>
      <c r="E58" s="93">
        <v>29.9</v>
      </c>
      <c r="F58" s="93">
        <v>32.200000000000003</v>
      </c>
      <c r="G58" s="93">
        <v>40.700000000000003</v>
      </c>
      <c r="H58" s="93">
        <v>34.299999999999997</v>
      </c>
      <c r="I58" s="93">
        <v>24.7</v>
      </c>
      <c r="J58" s="93">
        <v>21.5</v>
      </c>
      <c r="K58" s="93">
        <v>17.899999999999999</v>
      </c>
      <c r="L58" s="93">
        <v>14.2</v>
      </c>
      <c r="M58" s="93">
        <v>5.7</v>
      </c>
      <c r="N58" s="93">
        <v>11.7</v>
      </c>
      <c r="O58" s="93">
        <v>4.4000000000000004</v>
      </c>
      <c r="P58" s="93">
        <v>-9.3000000000000007</v>
      </c>
      <c r="Q58" s="93">
        <v>-4.3</v>
      </c>
      <c r="R58" s="93">
        <v>-11.5</v>
      </c>
      <c r="S58" s="93">
        <v>-18</v>
      </c>
      <c r="T58" s="93">
        <v>-14.8</v>
      </c>
      <c r="U58" s="93">
        <v>-3.8</v>
      </c>
      <c r="V58" s="93">
        <v>-0.2</v>
      </c>
      <c r="W58" s="93">
        <v>-3.5</v>
      </c>
      <c r="X58" s="93">
        <v>-5.9</v>
      </c>
    </row>
    <row r="59" spans="1:24" ht="18" customHeight="1" x14ac:dyDescent="0.3">
      <c r="A59" s="38" t="s">
        <v>150</v>
      </c>
      <c r="B59" s="95">
        <v>7.7</v>
      </c>
      <c r="C59" s="95">
        <v>8.6999999999999993</v>
      </c>
      <c r="D59" s="95">
        <v>11.8</v>
      </c>
      <c r="E59" s="95">
        <v>9.6</v>
      </c>
      <c r="F59" s="95">
        <v>10.5</v>
      </c>
      <c r="G59" s="95">
        <v>13</v>
      </c>
      <c r="H59" s="95">
        <v>12.6</v>
      </c>
      <c r="I59" s="95">
        <v>10.4</v>
      </c>
      <c r="J59" s="95">
        <v>9.4</v>
      </c>
      <c r="K59" s="95">
        <v>8.1</v>
      </c>
      <c r="L59" s="95">
        <v>7.1</v>
      </c>
      <c r="M59" s="95">
        <v>5.4</v>
      </c>
      <c r="N59" s="95">
        <v>7.5</v>
      </c>
      <c r="O59" s="95">
        <v>5.7</v>
      </c>
      <c r="P59" s="95">
        <v>1.3</v>
      </c>
      <c r="Q59" s="95">
        <v>2.2000000000000002</v>
      </c>
      <c r="R59" s="95">
        <v>-0.2</v>
      </c>
      <c r="S59" s="95">
        <v>-2.6</v>
      </c>
      <c r="T59" s="95">
        <v>-1.5</v>
      </c>
      <c r="U59" s="95">
        <v>1.8</v>
      </c>
      <c r="V59" s="95">
        <v>2.2000000000000002</v>
      </c>
      <c r="W59" s="95">
        <v>0.8</v>
      </c>
      <c r="X59" s="95">
        <v>-0.1</v>
      </c>
    </row>
    <row r="60" spans="1:24" ht="18" customHeight="1" x14ac:dyDescent="0.3">
      <c r="A60" s="38" t="s">
        <v>151</v>
      </c>
      <c r="B60" s="95">
        <v>2.4</v>
      </c>
      <c r="C60" s="95">
        <v>3</v>
      </c>
      <c r="D60" s="95">
        <v>3.2</v>
      </c>
      <c r="E60" s="95">
        <v>3.3</v>
      </c>
      <c r="F60" s="95">
        <v>3.6</v>
      </c>
      <c r="G60" s="95">
        <v>4.2</v>
      </c>
      <c r="H60" s="95">
        <v>5.3</v>
      </c>
      <c r="I60" s="95">
        <v>5.6</v>
      </c>
      <c r="J60" s="95">
        <v>5.3</v>
      </c>
      <c r="K60" s="95">
        <v>4.8</v>
      </c>
      <c r="L60" s="95">
        <v>4.5999999999999996</v>
      </c>
      <c r="M60" s="95">
        <v>5.2</v>
      </c>
      <c r="N60" s="95">
        <v>6.5</v>
      </c>
      <c r="O60" s="95">
        <v>6.5</v>
      </c>
      <c r="P60" s="95">
        <v>5.9</v>
      </c>
      <c r="Q60" s="95">
        <v>4.8</v>
      </c>
      <c r="R60" s="95">
        <v>4.2</v>
      </c>
      <c r="S60" s="95">
        <v>4</v>
      </c>
      <c r="T60" s="95">
        <v>4.3</v>
      </c>
      <c r="U60" s="95">
        <v>4.3</v>
      </c>
      <c r="V60" s="95">
        <v>3.6</v>
      </c>
      <c r="W60" s="95">
        <v>2.7</v>
      </c>
      <c r="X60" s="95">
        <v>2.2000000000000002</v>
      </c>
    </row>
    <row r="61" spans="1:24" ht="18" customHeight="1" x14ac:dyDescent="0.3">
      <c r="A61" s="38" t="s">
        <v>152</v>
      </c>
      <c r="B61" s="95">
        <v>1.7</v>
      </c>
      <c r="C61" s="95">
        <v>2</v>
      </c>
      <c r="D61" s="95">
        <v>2.4</v>
      </c>
      <c r="E61" s="95">
        <v>3.3</v>
      </c>
      <c r="F61" s="95">
        <v>3.4</v>
      </c>
      <c r="G61" s="95">
        <v>3.8</v>
      </c>
      <c r="H61" s="95">
        <v>3.9</v>
      </c>
      <c r="I61" s="95">
        <v>4.0999999999999996</v>
      </c>
      <c r="J61" s="95">
        <v>3.8</v>
      </c>
      <c r="K61" s="95">
        <v>3.9</v>
      </c>
      <c r="L61" s="95">
        <v>3.8</v>
      </c>
      <c r="M61" s="95">
        <v>4</v>
      </c>
      <c r="N61" s="95">
        <v>4.0999999999999996</v>
      </c>
      <c r="O61" s="95">
        <v>4.2</v>
      </c>
      <c r="P61" s="95">
        <v>4.4000000000000004</v>
      </c>
      <c r="Q61" s="95">
        <v>4.3</v>
      </c>
      <c r="R61" s="95">
        <v>4.2</v>
      </c>
      <c r="S61" s="95">
        <v>4.3</v>
      </c>
      <c r="T61" s="95">
        <v>4.5999999999999996</v>
      </c>
      <c r="U61" s="95">
        <v>4.5</v>
      </c>
      <c r="V61" s="95">
        <v>4.5</v>
      </c>
      <c r="W61" s="95">
        <v>4.3</v>
      </c>
      <c r="X61" s="95">
        <v>4</v>
      </c>
    </row>
    <row r="62" spans="1:24" ht="18" customHeight="1" x14ac:dyDescent="0.35">
      <c r="A62" s="38" t="s">
        <v>153</v>
      </c>
      <c r="B62" s="93">
        <v>1.8</v>
      </c>
      <c r="C62" s="93">
        <v>2.1</v>
      </c>
      <c r="D62" s="93">
        <v>2.5</v>
      </c>
      <c r="E62" s="93">
        <v>3.5</v>
      </c>
      <c r="F62" s="93">
        <v>3.6</v>
      </c>
      <c r="G62" s="93">
        <v>4</v>
      </c>
      <c r="H62" s="93">
        <v>4.2</v>
      </c>
      <c r="I62" s="93">
        <v>4.3</v>
      </c>
      <c r="J62" s="93">
        <v>4</v>
      </c>
      <c r="K62" s="93">
        <v>4.0999999999999996</v>
      </c>
      <c r="L62" s="93">
        <v>3.9</v>
      </c>
      <c r="M62" s="93">
        <v>4.0999999999999996</v>
      </c>
      <c r="N62" s="93">
        <v>4.3</v>
      </c>
      <c r="O62" s="93">
        <v>4.4000000000000004</v>
      </c>
      <c r="P62" s="93">
        <v>4.5999999999999996</v>
      </c>
      <c r="Q62" s="93">
        <v>4.4000000000000004</v>
      </c>
      <c r="R62" s="93">
        <v>4.4000000000000004</v>
      </c>
      <c r="S62" s="93">
        <v>4.4000000000000004</v>
      </c>
      <c r="T62" s="93">
        <v>4.8</v>
      </c>
      <c r="U62" s="93">
        <v>4.7</v>
      </c>
      <c r="V62" s="93">
        <v>4.7</v>
      </c>
      <c r="W62" s="93">
        <v>4.5</v>
      </c>
      <c r="X62" s="93">
        <v>4.0999999999999996</v>
      </c>
    </row>
    <row r="63" spans="1:24" ht="18" customHeight="1" x14ac:dyDescent="0.35">
      <c r="A63" s="38" t="s">
        <v>154</v>
      </c>
      <c r="B63" s="93">
        <v>6.8</v>
      </c>
      <c r="C63" s="93">
        <v>8.5</v>
      </c>
      <c r="D63" s="93">
        <v>11.1</v>
      </c>
      <c r="E63" s="93">
        <v>8</v>
      </c>
      <c r="F63" s="93">
        <v>8.3000000000000007</v>
      </c>
      <c r="G63" s="93">
        <v>9.6</v>
      </c>
      <c r="H63" s="93">
        <v>10.199999999999999</v>
      </c>
      <c r="I63" s="93">
        <v>9.8000000000000007</v>
      </c>
      <c r="J63" s="93">
        <v>7.4</v>
      </c>
      <c r="K63" s="93">
        <v>4.9000000000000004</v>
      </c>
      <c r="L63" s="93">
        <v>4.3</v>
      </c>
      <c r="M63" s="93">
        <v>2.6</v>
      </c>
      <c r="N63" s="93">
        <v>2.9</v>
      </c>
      <c r="O63" s="93">
        <v>2.8</v>
      </c>
      <c r="P63" s="93">
        <v>-0.7</v>
      </c>
      <c r="Q63" s="93">
        <v>1.3</v>
      </c>
      <c r="R63" s="93">
        <v>0.4</v>
      </c>
      <c r="S63" s="93">
        <v>-0.9</v>
      </c>
      <c r="T63" s="93">
        <v>-0.4</v>
      </c>
      <c r="U63" s="93">
        <v>0.1</v>
      </c>
      <c r="V63" s="93">
        <v>1.3</v>
      </c>
      <c r="W63" s="93">
        <v>1.6</v>
      </c>
      <c r="X63" s="93">
        <v>1.5</v>
      </c>
    </row>
    <row r="64" spans="1:24" ht="18" customHeight="1" x14ac:dyDescent="0.35">
      <c r="A64" s="38" t="s">
        <v>155</v>
      </c>
      <c r="B64" s="93">
        <v>6.3</v>
      </c>
      <c r="C64" s="93">
        <v>7.8</v>
      </c>
      <c r="D64" s="93">
        <v>10.1</v>
      </c>
      <c r="E64" s="93">
        <v>8.6</v>
      </c>
      <c r="F64" s="93">
        <v>9</v>
      </c>
      <c r="G64" s="93">
        <v>10.5</v>
      </c>
      <c r="H64" s="93">
        <v>11.1</v>
      </c>
      <c r="I64" s="93">
        <v>10.8</v>
      </c>
      <c r="J64" s="93">
        <v>9.1</v>
      </c>
      <c r="K64" s="93">
        <v>7.4</v>
      </c>
      <c r="L64" s="93">
        <v>7</v>
      </c>
      <c r="M64" s="93">
        <v>5.8</v>
      </c>
      <c r="N64" s="93">
        <v>6</v>
      </c>
      <c r="O64" s="93">
        <v>6.2</v>
      </c>
      <c r="P64" s="93">
        <v>3.3</v>
      </c>
      <c r="Q64" s="93">
        <v>4.2</v>
      </c>
      <c r="R64" s="93">
        <v>3.2</v>
      </c>
      <c r="S64" s="93">
        <v>1.9</v>
      </c>
      <c r="T64" s="93">
        <v>2.2999999999999998</v>
      </c>
      <c r="U64" s="93">
        <v>2.6</v>
      </c>
      <c r="V64" s="93">
        <v>3.6</v>
      </c>
      <c r="W64" s="93">
        <v>3.5</v>
      </c>
      <c r="X64" s="93">
        <v>3.3</v>
      </c>
    </row>
    <row r="65" spans="1:24" ht="18" customHeight="1" x14ac:dyDescent="0.35">
      <c r="A65" s="38" t="s">
        <v>156</v>
      </c>
      <c r="B65" s="93">
        <v>2.7</v>
      </c>
      <c r="C65" s="93">
        <v>3.2</v>
      </c>
      <c r="D65" s="93">
        <v>3.8</v>
      </c>
      <c r="E65" s="93">
        <v>5</v>
      </c>
      <c r="F65" s="93">
        <v>5.4</v>
      </c>
      <c r="G65" s="93">
        <v>6.3</v>
      </c>
      <c r="H65" s="93">
        <v>6.8</v>
      </c>
      <c r="I65" s="93">
        <v>7</v>
      </c>
      <c r="J65" s="93">
        <v>7</v>
      </c>
      <c r="K65" s="93">
        <v>7.1</v>
      </c>
      <c r="L65" s="93">
        <v>7</v>
      </c>
      <c r="M65" s="93">
        <v>7.4</v>
      </c>
      <c r="N65" s="93">
        <v>7.9</v>
      </c>
      <c r="O65" s="93">
        <v>8.1999999999999993</v>
      </c>
      <c r="P65" s="93">
        <v>8.1</v>
      </c>
      <c r="Q65" s="93">
        <v>6.8</v>
      </c>
      <c r="R65" s="93">
        <v>6.4</v>
      </c>
      <c r="S65" s="93">
        <v>5.9</v>
      </c>
      <c r="T65" s="93">
        <v>6.4</v>
      </c>
      <c r="U65" s="93">
        <v>6.3</v>
      </c>
      <c r="V65" s="93">
        <v>6</v>
      </c>
      <c r="W65" s="93">
        <v>5.3</v>
      </c>
      <c r="X65" s="93">
        <v>4.8</v>
      </c>
    </row>
    <row r="66" spans="1:24" ht="18" customHeight="1" x14ac:dyDescent="0.35">
      <c r="A66" s="38" t="s">
        <v>157</v>
      </c>
      <c r="B66" s="93">
        <v>2.4</v>
      </c>
      <c r="C66" s="93">
        <v>3</v>
      </c>
      <c r="D66" s="93">
        <v>3.4</v>
      </c>
      <c r="E66" s="93">
        <v>4.4000000000000004</v>
      </c>
      <c r="F66" s="93">
        <v>4.9000000000000004</v>
      </c>
      <c r="G66" s="93">
        <v>5.5</v>
      </c>
      <c r="H66" s="93">
        <v>6.1</v>
      </c>
      <c r="I66" s="93">
        <v>6.4</v>
      </c>
      <c r="J66" s="93">
        <v>6.2</v>
      </c>
      <c r="K66" s="93">
        <v>6.2</v>
      </c>
      <c r="L66" s="93">
        <v>6.3</v>
      </c>
      <c r="M66" s="93">
        <v>7</v>
      </c>
      <c r="N66" s="93">
        <v>7.5</v>
      </c>
      <c r="O66" s="93">
        <v>7.6</v>
      </c>
      <c r="P66" s="93">
        <v>7.5</v>
      </c>
      <c r="Q66" s="93">
        <v>6.6</v>
      </c>
      <c r="R66" s="93">
        <v>6.1</v>
      </c>
      <c r="S66" s="93">
        <v>5.9</v>
      </c>
      <c r="T66" s="93">
        <v>6.2</v>
      </c>
      <c r="U66" s="93">
        <v>6.1</v>
      </c>
      <c r="V66" s="93">
        <v>5.8</v>
      </c>
      <c r="W66" s="93">
        <v>5.2</v>
      </c>
      <c r="X66" s="93">
        <v>4.5</v>
      </c>
    </row>
    <row r="67" spans="1:24" ht="18" customHeight="1" x14ac:dyDescent="0.3">
      <c r="A67" s="38" t="s">
        <v>158</v>
      </c>
      <c r="B67" s="95">
        <v>6.2</v>
      </c>
      <c r="C67" s="95">
        <v>7.7</v>
      </c>
      <c r="D67" s="95">
        <v>10</v>
      </c>
      <c r="E67" s="95">
        <v>8.5</v>
      </c>
      <c r="F67" s="95">
        <v>8.9</v>
      </c>
      <c r="G67" s="95">
        <v>10.4</v>
      </c>
      <c r="H67" s="95">
        <v>10.9</v>
      </c>
      <c r="I67" s="95">
        <v>10.7</v>
      </c>
      <c r="J67" s="95">
        <v>9</v>
      </c>
      <c r="K67" s="95">
        <v>7.4</v>
      </c>
      <c r="L67" s="95">
        <v>6.9</v>
      </c>
      <c r="M67" s="95">
        <v>5.7</v>
      </c>
      <c r="N67" s="95">
        <v>5.9</v>
      </c>
      <c r="O67" s="95">
        <v>6</v>
      </c>
      <c r="P67" s="95">
        <v>3.2</v>
      </c>
      <c r="Q67" s="95">
        <v>4</v>
      </c>
      <c r="R67" s="95">
        <v>3.1</v>
      </c>
      <c r="S67" s="95">
        <v>1.8</v>
      </c>
      <c r="T67" s="95">
        <v>2.2000000000000002</v>
      </c>
      <c r="U67" s="95">
        <v>2.5</v>
      </c>
      <c r="V67" s="95">
        <v>3.5</v>
      </c>
      <c r="W67" s="95">
        <v>3.4</v>
      </c>
      <c r="X67" s="95">
        <v>3.2</v>
      </c>
    </row>
    <row r="68" spans="1:24" ht="18" customHeight="1" x14ac:dyDescent="0.35">
      <c r="A68" s="38" t="s">
        <v>159</v>
      </c>
      <c r="B68" s="93">
        <v>8.5</v>
      </c>
      <c r="C68" s="93">
        <v>10.7</v>
      </c>
      <c r="D68" s="93">
        <v>14</v>
      </c>
      <c r="E68" s="93">
        <v>11</v>
      </c>
      <c r="F68" s="93">
        <v>11.6</v>
      </c>
      <c r="G68" s="93">
        <v>13.7</v>
      </c>
      <c r="H68" s="93">
        <v>14.5</v>
      </c>
      <c r="I68" s="93">
        <v>14</v>
      </c>
      <c r="J68" s="93">
        <v>11.6</v>
      </c>
      <c r="K68" s="93">
        <v>9</v>
      </c>
      <c r="L68" s="93">
        <v>8.4</v>
      </c>
      <c r="M68" s="93">
        <v>6.6</v>
      </c>
      <c r="N68" s="93">
        <v>6.7</v>
      </c>
      <c r="O68" s="93">
        <v>7</v>
      </c>
      <c r="P68" s="93">
        <v>2.5</v>
      </c>
      <c r="Q68" s="93">
        <v>3.8</v>
      </c>
      <c r="R68" s="93">
        <v>2.4</v>
      </c>
      <c r="S68" s="93">
        <v>0.3</v>
      </c>
      <c r="T68" s="93">
        <v>0.6</v>
      </c>
      <c r="U68" s="93">
        <v>1.2</v>
      </c>
      <c r="V68" s="93">
        <v>2.7</v>
      </c>
      <c r="W68" s="93">
        <v>2.9</v>
      </c>
      <c r="X68" s="93">
        <v>2.7</v>
      </c>
    </row>
    <row r="69" spans="1:24" ht="18" customHeight="1" x14ac:dyDescent="0.3">
      <c r="A69" s="38" t="s">
        <v>160</v>
      </c>
      <c r="B69" s="95">
        <v>4.9000000000000004</v>
      </c>
      <c r="C69" s="95">
        <v>6.3</v>
      </c>
      <c r="D69" s="95">
        <v>7.6</v>
      </c>
      <c r="E69" s="95">
        <v>6.9</v>
      </c>
      <c r="F69" s="95">
        <v>7.1</v>
      </c>
      <c r="G69" s="95">
        <v>8</v>
      </c>
      <c r="H69" s="95">
        <v>9.1</v>
      </c>
      <c r="I69" s="95">
        <v>9.6</v>
      </c>
      <c r="J69" s="95">
        <v>8.1</v>
      </c>
      <c r="K69" s="95">
        <v>6.5</v>
      </c>
      <c r="L69" s="95">
        <v>6.3</v>
      </c>
      <c r="M69" s="95">
        <v>5.8</v>
      </c>
      <c r="N69" s="95">
        <v>5.6</v>
      </c>
      <c r="O69" s="95">
        <v>6.4</v>
      </c>
      <c r="P69" s="95">
        <v>4.7</v>
      </c>
      <c r="Q69" s="95">
        <v>4.8</v>
      </c>
      <c r="R69" s="95">
        <v>4.4000000000000004</v>
      </c>
      <c r="S69" s="95">
        <v>3.8</v>
      </c>
      <c r="T69" s="95">
        <v>3.8</v>
      </c>
      <c r="U69" s="95">
        <v>2.9</v>
      </c>
      <c r="V69" s="95">
        <v>3.6</v>
      </c>
      <c r="W69" s="95">
        <v>3.9</v>
      </c>
      <c r="X69" s="95">
        <v>3.8</v>
      </c>
    </row>
    <row r="70" spans="1:24" ht="18" customHeight="1" x14ac:dyDescent="0.3"/>
    <row r="71" spans="1:24" ht="18" customHeight="1" x14ac:dyDescent="0.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</row>
    <row r="72" spans="1:24" ht="18" customHeight="1" x14ac:dyDescent="0.3">
      <c r="A72" s="42" t="s">
        <v>306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</row>
    <row r="73" spans="1:24" ht="18" customHeight="1" x14ac:dyDescent="0.3">
      <c r="A73" s="189" t="s">
        <v>228</v>
      </c>
      <c r="B73" s="95">
        <v>6.2</v>
      </c>
      <c r="C73" s="95">
        <v>7.8</v>
      </c>
      <c r="D73" s="95">
        <v>10.199999999999999</v>
      </c>
      <c r="E73" s="95">
        <v>8.4</v>
      </c>
      <c r="F73" s="95">
        <v>8.6</v>
      </c>
      <c r="G73" s="95">
        <v>10.199999999999999</v>
      </c>
      <c r="H73" s="95">
        <v>10.9</v>
      </c>
      <c r="I73" s="95">
        <v>10.9</v>
      </c>
      <c r="J73" s="95">
        <v>9</v>
      </c>
      <c r="K73" s="95">
        <v>7.2</v>
      </c>
      <c r="L73" s="95">
        <v>6.7</v>
      </c>
      <c r="M73" s="95">
        <v>5.5</v>
      </c>
      <c r="N73" s="95">
        <v>5.7</v>
      </c>
      <c r="O73" s="95">
        <v>6</v>
      </c>
      <c r="P73" s="95">
        <v>3</v>
      </c>
      <c r="Q73" s="95">
        <v>4</v>
      </c>
      <c r="R73" s="95">
        <v>3.1</v>
      </c>
      <c r="S73" s="95">
        <v>1.9</v>
      </c>
      <c r="T73" s="95">
        <v>2.4</v>
      </c>
      <c r="U73" s="95">
        <v>2.6</v>
      </c>
      <c r="V73" s="95">
        <v>3.5</v>
      </c>
      <c r="W73" s="95">
        <v>3.5</v>
      </c>
      <c r="X73" s="95">
        <v>3.5</v>
      </c>
    </row>
    <row r="74" spans="1:24" ht="18" customHeight="1" x14ac:dyDescent="0.3">
      <c r="A74" s="42" t="s">
        <v>143</v>
      </c>
      <c r="B74" s="95">
        <v>3.8</v>
      </c>
      <c r="C74" s="95">
        <v>5.2</v>
      </c>
      <c r="D74" s="95">
        <v>6.6</v>
      </c>
      <c r="E74" s="95">
        <v>9.6</v>
      </c>
      <c r="F74" s="95">
        <v>10.5</v>
      </c>
      <c r="G74" s="95">
        <v>11.6</v>
      </c>
      <c r="H74" s="95">
        <v>12.6</v>
      </c>
      <c r="I74" s="95">
        <v>13</v>
      </c>
      <c r="J74" s="95">
        <v>13.1</v>
      </c>
      <c r="K74" s="95">
        <v>13.5</v>
      </c>
      <c r="L74" s="95">
        <v>14.9</v>
      </c>
      <c r="M74" s="95">
        <v>16.5</v>
      </c>
      <c r="N74" s="95">
        <v>16.899999999999999</v>
      </c>
      <c r="O74" s="95">
        <v>17.3</v>
      </c>
      <c r="P74" s="95">
        <v>16.600000000000001</v>
      </c>
      <c r="Q74" s="95">
        <v>13.8</v>
      </c>
      <c r="R74" s="95">
        <v>12.4</v>
      </c>
      <c r="S74" s="95">
        <v>11.6</v>
      </c>
      <c r="T74" s="95">
        <v>10.9</v>
      </c>
      <c r="U74" s="95">
        <v>10.5</v>
      </c>
      <c r="V74" s="95">
        <v>10.7</v>
      </c>
      <c r="W74" s="95">
        <v>9.9</v>
      </c>
      <c r="X74" s="95">
        <v>8.1999999999999993</v>
      </c>
    </row>
    <row r="75" spans="1:24" ht="18" customHeight="1" x14ac:dyDescent="0.3">
      <c r="A75" s="42" t="s">
        <v>144</v>
      </c>
      <c r="B75" s="95">
        <v>6.1</v>
      </c>
      <c r="C75" s="95">
        <v>5.7</v>
      </c>
      <c r="D75" s="95">
        <v>7</v>
      </c>
      <c r="E75" s="95">
        <v>11</v>
      </c>
      <c r="F75" s="95">
        <v>10.6</v>
      </c>
      <c r="G75" s="95">
        <v>14.3</v>
      </c>
      <c r="H75" s="95">
        <v>14.5</v>
      </c>
      <c r="I75" s="95">
        <v>14</v>
      </c>
      <c r="J75" s="95">
        <v>13.7</v>
      </c>
      <c r="K75" s="95">
        <v>16.100000000000001</v>
      </c>
      <c r="L75" s="95">
        <v>12.8</v>
      </c>
      <c r="M75" s="95">
        <v>11.4</v>
      </c>
      <c r="N75" s="95">
        <v>10.6</v>
      </c>
      <c r="O75" s="95">
        <v>13.9</v>
      </c>
      <c r="P75" s="95">
        <v>13.4</v>
      </c>
      <c r="Q75" s="95">
        <v>9.1</v>
      </c>
      <c r="R75" s="95">
        <v>9.1</v>
      </c>
      <c r="S75" s="95">
        <v>5.8</v>
      </c>
      <c r="T75" s="95">
        <v>8.6999999999999993</v>
      </c>
      <c r="U75" s="95">
        <v>8.6</v>
      </c>
      <c r="V75" s="95">
        <v>9.6999999999999993</v>
      </c>
      <c r="W75" s="95">
        <v>7.5</v>
      </c>
      <c r="X75" s="95">
        <v>9.8000000000000007</v>
      </c>
    </row>
    <row r="76" spans="1:24" ht="18" customHeight="1" x14ac:dyDescent="0.3">
      <c r="A76" s="42" t="s">
        <v>145</v>
      </c>
      <c r="B76" s="95">
        <v>4.5</v>
      </c>
      <c r="C76" s="95">
        <v>5.4</v>
      </c>
      <c r="D76" s="95">
        <v>6.7</v>
      </c>
      <c r="E76" s="95">
        <v>10</v>
      </c>
      <c r="F76" s="95">
        <v>10.5</v>
      </c>
      <c r="G76" s="95">
        <v>12.5</v>
      </c>
      <c r="H76" s="95">
        <v>13.2</v>
      </c>
      <c r="I76" s="95">
        <v>13.3</v>
      </c>
      <c r="J76" s="95">
        <v>13.3</v>
      </c>
      <c r="K76" s="95">
        <v>14.3</v>
      </c>
      <c r="L76" s="95">
        <v>14.2</v>
      </c>
      <c r="M76" s="95">
        <v>14.9</v>
      </c>
      <c r="N76" s="95">
        <v>15</v>
      </c>
      <c r="O76" s="95">
        <v>16.2</v>
      </c>
      <c r="P76" s="95">
        <v>15.6</v>
      </c>
      <c r="Q76" s="95">
        <v>12.3</v>
      </c>
      <c r="R76" s="95">
        <v>11.3</v>
      </c>
      <c r="S76" s="95">
        <v>9.6999999999999993</v>
      </c>
      <c r="T76" s="95">
        <v>10.199999999999999</v>
      </c>
      <c r="U76" s="95">
        <v>9.9</v>
      </c>
      <c r="V76" s="95">
        <v>10.3</v>
      </c>
      <c r="W76" s="95">
        <v>8.9</v>
      </c>
      <c r="X76" s="95">
        <v>8.5</v>
      </c>
    </row>
    <row r="77" spans="1:24" ht="18" customHeight="1" x14ac:dyDescent="0.3">
      <c r="A77" s="42" t="s">
        <v>232</v>
      </c>
      <c r="B77" s="95">
        <v>22.2</v>
      </c>
      <c r="C77" s="95">
        <v>28.5</v>
      </c>
      <c r="D77" s="95">
        <v>38.799999999999997</v>
      </c>
      <c r="E77" s="95">
        <v>24</v>
      </c>
      <c r="F77" s="95">
        <v>24.3</v>
      </c>
      <c r="G77" s="95">
        <v>29.7</v>
      </c>
      <c r="H77" s="95">
        <v>30.3</v>
      </c>
      <c r="I77" s="95">
        <v>28.3</v>
      </c>
      <c r="J77" s="95">
        <v>18.7</v>
      </c>
      <c r="K77" s="95">
        <v>10.3</v>
      </c>
      <c r="L77" s="95">
        <v>7.1</v>
      </c>
      <c r="M77" s="95">
        <v>-0.9</v>
      </c>
      <c r="N77" s="95">
        <v>-2.5</v>
      </c>
      <c r="O77" s="95">
        <v>-1.3</v>
      </c>
      <c r="P77" s="95">
        <v>-13.5</v>
      </c>
      <c r="Q77" s="95">
        <v>-6.6</v>
      </c>
      <c r="R77" s="95">
        <v>-9.5</v>
      </c>
      <c r="S77" s="95">
        <v>-14.1</v>
      </c>
      <c r="T77" s="95">
        <v>-12.6</v>
      </c>
      <c r="U77" s="95">
        <v>-11.2</v>
      </c>
      <c r="V77" s="95">
        <v>-5.4</v>
      </c>
      <c r="W77" s="95">
        <v>-3.5</v>
      </c>
      <c r="X77" s="95">
        <v>-2.2999999999999998</v>
      </c>
    </row>
    <row r="78" spans="1:24" ht="18" customHeight="1" x14ac:dyDescent="0.3">
      <c r="A78" s="42" t="s">
        <v>146</v>
      </c>
      <c r="B78" s="95">
        <v>12.2</v>
      </c>
      <c r="C78" s="95">
        <v>15.9</v>
      </c>
      <c r="D78" s="95">
        <v>21.4</v>
      </c>
      <c r="E78" s="95">
        <v>12.4</v>
      </c>
      <c r="F78" s="95">
        <v>12.7</v>
      </c>
      <c r="G78" s="95">
        <v>15.1</v>
      </c>
      <c r="H78" s="95">
        <v>16.399999999999999</v>
      </c>
      <c r="I78" s="95">
        <v>15.7</v>
      </c>
      <c r="J78" s="95">
        <v>10.6</v>
      </c>
      <c r="K78" s="95">
        <v>5.0999999999999996</v>
      </c>
      <c r="L78" s="95">
        <v>3.8</v>
      </c>
      <c r="M78" s="95">
        <v>0</v>
      </c>
      <c r="N78" s="95">
        <v>0.1</v>
      </c>
      <c r="O78" s="95">
        <v>0.1</v>
      </c>
      <c r="P78" s="95">
        <v>-7.4</v>
      </c>
      <c r="Q78" s="95">
        <v>-2.8</v>
      </c>
      <c r="R78" s="95">
        <v>-4.5</v>
      </c>
      <c r="S78" s="95">
        <v>-6.8</v>
      </c>
      <c r="T78" s="95">
        <v>-6.6</v>
      </c>
      <c r="U78" s="95">
        <v>-5.7</v>
      </c>
      <c r="V78" s="95">
        <v>-2.9</v>
      </c>
      <c r="W78" s="95">
        <v>-1.7</v>
      </c>
      <c r="X78" s="95">
        <v>-1.3</v>
      </c>
    </row>
    <row r="79" spans="1:24" ht="18" customHeight="1" x14ac:dyDescent="0.3">
      <c r="A79" s="42" t="s">
        <v>147</v>
      </c>
      <c r="B79" s="95">
        <v>2.2999999999999998</v>
      </c>
      <c r="C79" s="95">
        <v>3.1</v>
      </c>
      <c r="D79" s="95">
        <v>3.3</v>
      </c>
      <c r="E79" s="95">
        <v>3.6</v>
      </c>
      <c r="F79" s="95">
        <v>3.5</v>
      </c>
      <c r="G79" s="95">
        <v>3.9</v>
      </c>
      <c r="H79" s="95">
        <v>4.5999999999999996</v>
      </c>
      <c r="I79" s="95">
        <v>4.4000000000000004</v>
      </c>
      <c r="J79" s="95">
        <v>4.4000000000000004</v>
      </c>
      <c r="K79" s="95">
        <v>4.5</v>
      </c>
      <c r="L79" s="95">
        <v>4.2</v>
      </c>
      <c r="M79" s="95">
        <v>4.4000000000000004</v>
      </c>
      <c r="N79" s="95">
        <v>4.2</v>
      </c>
      <c r="O79" s="95">
        <v>3.9</v>
      </c>
      <c r="P79" s="95">
        <v>3.6</v>
      </c>
      <c r="Q79" s="95">
        <v>3.2</v>
      </c>
      <c r="R79" s="95">
        <v>3.2</v>
      </c>
      <c r="S79" s="95">
        <v>3.1</v>
      </c>
      <c r="T79" s="95">
        <v>2.4</v>
      </c>
      <c r="U79" s="95">
        <v>2.7</v>
      </c>
      <c r="V79" s="95">
        <v>2.1</v>
      </c>
      <c r="W79" s="95">
        <v>1.8</v>
      </c>
      <c r="X79" s="95">
        <v>1.4</v>
      </c>
    </row>
    <row r="80" spans="1:24" ht="18" customHeight="1" x14ac:dyDescent="0.3">
      <c r="A80" s="42" t="s">
        <v>148</v>
      </c>
      <c r="B80" s="95">
        <v>34.1</v>
      </c>
      <c r="C80" s="95">
        <v>46.7</v>
      </c>
      <c r="D80" s="95">
        <v>64</v>
      </c>
      <c r="E80" s="95">
        <v>33.200000000000003</v>
      </c>
      <c r="F80" s="95">
        <v>34</v>
      </c>
      <c r="G80" s="95">
        <v>40.6</v>
      </c>
      <c r="H80" s="95">
        <v>41.6</v>
      </c>
      <c r="I80" s="95">
        <v>38.299999999999997</v>
      </c>
      <c r="J80" s="95">
        <v>21.8</v>
      </c>
      <c r="K80" s="95">
        <v>6</v>
      </c>
      <c r="L80" s="95">
        <v>2.6</v>
      </c>
      <c r="M80" s="95">
        <v>-9.3000000000000007</v>
      </c>
      <c r="N80" s="95">
        <v>-11.3</v>
      </c>
      <c r="O80" s="95">
        <v>-11.2</v>
      </c>
      <c r="P80" s="95">
        <v>-28</v>
      </c>
      <c r="Q80" s="95">
        <v>-16.600000000000001</v>
      </c>
      <c r="R80" s="95">
        <v>-20.9</v>
      </c>
      <c r="S80" s="95">
        <v>-25.9</v>
      </c>
      <c r="T80" s="95">
        <v>-25.1</v>
      </c>
      <c r="U80" s="95">
        <v>-22.9</v>
      </c>
      <c r="V80" s="95">
        <v>-15.1</v>
      </c>
      <c r="W80" s="95">
        <v>-10.7</v>
      </c>
      <c r="X80" s="95">
        <v>-10</v>
      </c>
    </row>
    <row r="81" spans="1:24" ht="18" customHeight="1" x14ac:dyDescent="0.3">
      <c r="A81" s="42" t="s">
        <v>149</v>
      </c>
      <c r="B81" s="95">
        <v>24.5</v>
      </c>
      <c r="C81" s="95">
        <v>26.5</v>
      </c>
      <c r="D81" s="95">
        <v>38.6</v>
      </c>
      <c r="E81" s="95">
        <v>28.5</v>
      </c>
      <c r="F81" s="95">
        <v>31.8</v>
      </c>
      <c r="G81" s="95">
        <v>40.6</v>
      </c>
      <c r="H81" s="95">
        <v>33.299999999999997</v>
      </c>
      <c r="I81" s="95">
        <v>23.4</v>
      </c>
      <c r="J81" s="95">
        <v>20.5</v>
      </c>
      <c r="K81" s="95">
        <v>17.3</v>
      </c>
      <c r="L81" s="95">
        <v>13.9</v>
      </c>
      <c r="M81" s="95">
        <v>4.9000000000000004</v>
      </c>
      <c r="N81" s="95">
        <v>11.1</v>
      </c>
      <c r="O81" s="95">
        <v>3.7</v>
      </c>
      <c r="P81" s="95">
        <v>-9.6999999999999993</v>
      </c>
      <c r="Q81" s="95">
        <v>-3.2</v>
      </c>
      <c r="R81" s="95">
        <v>-11.6</v>
      </c>
      <c r="S81" s="95">
        <v>-17.899999999999999</v>
      </c>
      <c r="T81" s="95">
        <v>-13.9</v>
      </c>
      <c r="U81" s="95">
        <v>-2</v>
      </c>
      <c r="V81" s="95">
        <v>1.4</v>
      </c>
      <c r="W81" s="95">
        <v>-2.6</v>
      </c>
      <c r="X81" s="95">
        <v>-5.3</v>
      </c>
    </row>
    <row r="82" spans="1:24" ht="18" customHeight="1" x14ac:dyDescent="0.3">
      <c r="A82" s="42" t="s">
        <v>150</v>
      </c>
      <c r="B82" s="95"/>
      <c r="C82" s="95">
        <v>7.9</v>
      </c>
      <c r="D82" s="95">
        <v>11</v>
      </c>
      <c r="E82" s="95">
        <v>8.4</v>
      </c>
      <c r="F82" s="95">
        <v>9.1</v>
      </c>
      <c r="G82" s="95">
        <v>11.5</v>
      </c>
      <c r="H82" s="95">
        <v>11.2</v>
      </c>
      <c r="I82" s="95">
        <v>9.1999999999999993</v>
      </c>
      <c r="J82" s="95">
        <v>8.6</v>
      </c>
      <c r="K82" s="95">
        <v>7.3</v>
      </c>
      <c r="L82" s="95">
        <v>6.1</v>
      </c>
      <c r="M82" s="95">
        <v>4.5999999999999996</v>
      </c>
      <c r="N82" s="95">
        <v>6.8</v>
      </c>
      <c r="O82" s="95">
        <v>5.2</v>
      </c>
      <c r="P82" s="95">
        <v>1</v>
      </c>
      <c r="Q82" s="95">
        <v>2.2999999999999998</v>
      </c>
      <c r="R82" s="95">
        <v>0</v>
      </c>
      <c r="S82" s="95">
        <v>-2.1</v>
      </c>
      <c r="T82" s="95">
        <v>-0.9</v>
      </c>
      <c r="U82" s="95">
        <v>2.4</v>
      </c>
      <c r="V82" s="95">
        <v>2.7</v>
      </c>
      <c r="W82" s="95">
        <v>1.2</v>
      </c>
      <c r="X82" s="95">
        <v>0.7</v>
      </c>
    </row>
    <row r="83" spans="1:24" ht="18" customHeight="1" x14ac:dyDescent="0.3">
      <c r="A83" s="42" t="s">
        <v>151</v>
      </c>
      <c r="B83" s="95">
        <v>2.2000000000000002</v>
      </c>
      <c r="C83" s="95">
        <v>2.8</v>
      </c>
      <c r="D83" s="95">
        <v>3.3</v>
      </c>
      <c r="E83" s="95">
        <v>2.8</v>
      </c>
      <c r="F83" s="95">
        <v>2.9</v>
      </c>
      <c r="G83" s="95">
        <v>3.4</v>
      </c>
      <c r="H83" s="95">
        <v>4.8</v>
      </c>
      <c r="I83" s="95">
        <v>5</v>
      </c>
      <c r="J83" s="95">
        <v>5.0999999999999996</v>
      </c>
      <c r="K83" s="95">
        <v>4.3</v>
      </c>
      <c r="L83" s="95">
        <v>3.8</v>
      </c>
      <c r="M83" s="95">
        <v>4.5</v>
      </c>
      <c r="N83" s="95">
        <v>5.8</v>
      </c>
      <c r="O83" s="95">
        <v>5.9</v>
      </c>
      <c r="P83" s="95">
        <v>5.2</v>
      </c>
      <c r="Q83" s="95">
        <v>4.2</v>
      </c>
      <c r="R83" s="95">
        <v>4</v>
      </c>
      <c r="S83" s="95">
        <v>3.9</v>
      </c>
      <c r="T83" s="95">
        <v>4.0999999999999996</v>
      </c>
      <c r="U83" s="95">
        <v>4.2</v>
      </c>
      <c r="V83" s="95">
        <v>3.5</v>
      </c>
      <c r="W83" s="95">
        <v>2.7</v>
      </c>
      <c r="X83" s="95">
        <v>2.7</v>
      </c>
    </row>
    <row r="84" spans="1:24" ht="18" customHeight="1" x14ac:dyDescent="0.3">
      <c r="A84" s="42" t="s">
        <v>152</v>
      </c>
      <c r="B84" s="95">
        <v>1.8</v>
      </c>
      <c r="C84" s="95">
        <v>2.1</v>
      </c>
      <c r="D84" s="95">
        <v>2.5</v>
      </c>
      <c r="E84" s="95">
        <v>3.4</v>
      </c>
      <c r="F84" s="95">
        <v>3.4</v>
      </c>
      <c r="G84" s="95">
        <v>4.0999999999999996</v>
      </c>
      <c r="H84" s="95">
        <v>4.2</v>
      </c>
      <c r="I84" s="95">
        <v>4.7</v>
      </c>
      <c r="J84" s="95">
        <v>4.4000000000000004</v>
      </c>
      <c r="K84" s="95">
        <v>4.5</v>
      </c>
      <c r="L84" s="95">
        <v>4.3</v>
      </c>
      <c r="M84" s="95">
        <v>4.5</v>
      </c>
      <c r="N84" s="95">
        <v>4.8</v>
      </c>
      <c r="O84" s="95">
        <v>4.9000000000000004</v>
      </c>
      <c r="P84" s="95">
        <v>5.0999999999999996</v>
      </c>
      <c r="Q84" s="95">
        <v>4.8</v>
      </c>
      <c r="R84" s="95">
        <v>4.7</v>
      </c>
      <c r="S84" s="95">
        <v>4.9000000000000004</v>
      </c>
      <c r="T84" s="95">
        <v>5.0999999999999996</v>
      </c>
      <c r="U84" s="95">
        <v>5</v>
      </c>
      <c r="V84" s="95">
        <v>4.7</v>
      </c>
      <c r="W84" s="95">
        <v>4.5</v>
      </c>
      <c r="X84" s="95">
        <v>4.4000000000000004</v>
      </c>
    </row>
    <row r="85" spans="1:24" ht="18" customHeight="1" x14ac:dyDescent="0.3">
      <c r="A85" s="42" t="s">
        <v>153</v>
      </c>
      <c r="B85" s="95">
        <v>1.8</v>
      </c>
      <c r="C85" s="95">
        <v>2.1</v>
      </c>
      <c r="D85" s="95">
        <v>2.5</v>
      </c>
      <c r="E85" s="95">
        <v>3.5</v>
      </c>
      <c r="F85" s="95">
        <v>3.5</v>
      </c>
      <c r="G85" s="95">
        <v>4.2</v>
      </c>
      <c r="H85" s="95">
        <v>4.4000000000000004</v>
      </c>
      <c r="I85" s="95">
        <v>4.8</v>
      </c>
      <c r="J85" s="95">
        <v>4.5999999999999996</v>
      </c>
      <c r="K85" s="95">
        <v>4.7</v>
      </c>
      <c r="L85" s="95">
        <v>4.4000000000000004</v>
      </c>
      <c r="M85" s="95">
        <v>4.7</v>
      </c>
      <c r="N85" s="95">
        <v>4.9000000000000004</v>
      </c>
      <c r="O85" s="95">
        <v>5</v>
      </c>
      <c r="P85" s="95">
        <v>5.3</v>
      </c>
      <c r="Q85" s="95">
        <v>5</v>
      </c>
      <c r="R85" s="95">
        <v>4.9000000000000004</v>
      </c>
      <c r="S85" s="95">
        <v>5</v>
      </c>
      <c r="T85" s="95">
        <v>5.2</v>
      </c>
      <c r="U85" s="95">
        <v>5.0999999999999996</v>
      </c>
      <c r="V85" s="95">
        <v>4.8</v>
      </c>
      <c r="W85" s="95">
        <v>4.5999999999999996</v>
      </c>
      <c r="X85" s="95">
        <v>4.5</v>
      </c>
    </row>
    <row r="86" spans="1:24" ht="18" customHeight="1" x14ac:dyDescent="0.3">
      <c r="A86" s="42" t="s">
        <v>154</v>
      </c>
      <c r="B86" s="95">
        <v>6.9</v>
      </c>
      <c r="C86" s="95">
        <v>8.8000000000000007</v>
      </c>
      <c r="D86" s="95">
        <v>11.5</v>
      </c>
      <c r="E86" s="95">
        <v>7.8</v>
      </c>
      <c r="F86" s="95">
        <v>8</v>
      </c>
      <c r="G86" s="95">
        <v>9.4</v>
      </c>
      <c r="H86" s="95">
        <v>10.199999999999999</v>
      </c>
      <c r="I86" s="95">
        <v>10</v>
      </c>
      <c r="J86" s="95">
        <v>7.5</v>
      </c>
      <c r="K86" s="95">
        <v>4.8</v>
      </c>
      <c r="L86" s="95">
        <v>4.0999999999999996</v>
      </c>
      <c r="M86" s="95">
        <v>2.2999999999999998</v>
      </c>
      <c r="N86" s="95">
        <v>2.6</v>
      </c>
      <c r="O86" s="95">
        <v>2.7</v>
      </c>
      <c r="P86" s="95">
        <v>-1</v>
      </c>
      <c r="Q86" s="95">
        <v>1.3</v>
      </c>
      <c r="R86" s="95">
        <v>0.4</v>
      </c>
      <c r="S86" s="95">
        <v>-0.7</v>
      </c>
      <c r="T86" s="95">
        <v>-0.2</v>
      </c>
      <c r="U86" s="95">
        <v>0.1</v>
      </c>
      <c r="V86" s="95">
        <v>1.2</v>
      </c>
      <c r="W86" s="95">
        <v>1.7</v>
      </c>
      <c r="X86" s="95">
        <v>1.9</v>
      </c>
    </row>
    <row r="87" spans="1:24" ht="18" customHeight="1" x14ac:dyDescent="0.3">
      <c r="A87" s="42" t="s">
        <v>155</v>
      </c>
      <c r="B87" s="95">
        <v>6.3</v>
      </c>
      <c r="C87" s="95">
        <v>8</v>
      </c>
      <c r="D87" s="95">
        <v>10.4</v>
      </c>
      <c r="E87" s="95">
        <v>8.6</v>
      </c>
      <c r="F87" s="95">
        <v>8.8000000000000007</v>
      </c>
      <c r="G87" s="95">
        <v>10.4</v>
      </c>
      <c r="H87" s="95">
        <v>11.1</v>
      </c>
      <c r="I87" s="95">
        <v>11.1</v>
      </c>
      <c r="J87" s="95">
        <v>9.1999999999999993</v>
      </c>
      <c r="K87" s="95">
        <v>7.4</v>
      </c>
      <c r="L87" s="95">
        <v>6.8</v>
      </c>
      <c r="M87" s="95">
        <v>5.6</v>
      </c>
      <c r="N87" s="95">
        <v>5.8</v>
      </c>
      <c r="O87" s="95">
        <v>6.1</v>
      </c>
      <c r="P87" s="95">
        <v>3</v>
      </c>
      <c r="Q87" s="95">
        <v>4.0999999999999996</v>
      </c>
      <c r="R87" s="95">
        <v>3.1</v>
      </c>
      <c r="S87" s="95">
        <v>1.9</v>
      </c>
      <c r="T87" s="95">
        <v>2.2999999999999998</v>
      </c>
      <c r="U87" s="95">
        <v>2.6</v>
      </c>
      <c r="V87" s="95">
        <v>3.5</v>
      </c>
      <c r="W87" s="95">
        <v>3.5</v>
      </c>
      <c r="X87" s="95">
        <v>3.5</v>
      </c>
    </row>
    <row r="88" spans="1:24" ht="18" customHeight="1" x14ac:dyDescent="0.3">
      <c r="A88" s="42" t="s">
        <v>156</v>
      </c>
      <c r="B88" s="95">
        <v>2.7</v>
      </c>
      <c r="C88" s="95">
        <v>3.3</v>
      </c>
      <c r="D88" s="95">
        <v>3.9</v>
      </c>
      <c r="E88" s="95">
        <v>5.2</v>
      </c>
      <c r="F88" s="95">
        <v>5.3</v>
      </c>
      <c r="G88" s="95">
        <v>6.3</v>
      </c>
      <c r="H88" s="95">
        <v>7</v>
      </c>
      <c r="I88" s="95">
        <v>7.3</v>
      </c>
      <c r="J88" s="95">
        <v>7.2</v>
      </c>
      <c r="K88" s="95">
        <v>7.3</v>
      </c>
      <c r="L88" s="95">
        <v>7</v>
      </c>
      <c r="M88" s="95">
        <v>7.5</v>
      </c>
      <c r="N88" s="95">
        <v>8.1</v>
      </c>
      <c r="O88" s="95">
        <v>8.4</v>
      </c>
      <c r="P88" s="95">
        <v>8.1999999999999993</v>
      </c>
      <c r="Q88" s="95">
        <v>6.8</v>
      </c>
      <c r="R88" s="95">
        <v>6.4</v>
      </c>
      <c r="S88" s="95">
        <v>6.1</v>
      </c>
      <c r="T88" s="95">
        <v>6.5</v>
      </c>
      <c r="U88" s="95">
        <v>6.4</v>
      </c>
      <c r="V88" s="95">
        <v>6.1</v>
      </c>
      <c r="W88" s="95">
        <v>5.3</v>
      </c>
      <c r="X88" s="95">
        <v>5.0999999999999996</v>
      </c>
    </row>
    <row r="89" spans="1:24" ht="18" customHeight="1" x14ac:dyDescent="0.3">
      <c r="A89" s="42" t="s">
        <v>157</v>
      </c>
      <c r="B89" s="95">
        <v>2.4</v>
      </c>
      <c r="C89" s="95">
        <v>3</v>
      </c>
      <c r="D89" s="95">
        <v>3.6</v>
      </c>
      <c r="E89" s="95">
        <v>4.5999999999999996</v>
      </c>
      <c r="F89" s="95">
        <v>4.7</v>
      </c>
      <c r="G89" s="95">
        <v>5.5</v>
      </c>
      <c r="H89" s="95">
        <v>6.2</v>
      </c>
      <c r="I89" s="95">
        <v>6.6</v>
      </c>
      <c r="J89" s="95">
        <v>6.5</v>
      </c>
      <c r="K89" s="95">
        <v>6.4</v>
      </c>
      <c r="L89" s="95">
        <v>6.4</v>
      </c>
      <c r="M89" s="95">
        <v>7.1</v>
      </c>
      <c r="N89" s="95">
        <v>7.8</v>
      </c>
      <c r="O89" s="95">
        <v>8</v>
      </c>
      <c r="P89" s="95">
        <v>7.7</v>
      </c>
      <c r="Q89" s="95">
        <v>6.7</v>
      </c>
      <c r="R89" s="95">
        <v>6.2</v>
      </c>
      <c r="S89" s="95">
        <v>6.1</v>
      </c>
      <c r="T89" s="95">
        <v>6.3</v>
      </c>
      <c r="U89" s="95">
        <v>6.3</v>
      </c>
      <c r="V89" s="95">
        <v>5.8</v>
      </c>
      <c r="W89" s="95">
        <v>5.2</v>
      </c>
      <c r="X89" s="95">
        <v>4.8</v>
      </c>
    </row>
    <row r="90" spans="1:24" ht="18" customHeight="1" x14ac:dyDescent="0.3">
      <c r="A90" s="42" t="s">
        <v>158</v>
      </c>
      <c r="B90" s="95">
        <v>6.3</v>
      </c>
      <c r="C90" s="95">
        <v>8</v>
      </c>
      <c r="D90" s="95">
        <v>10.4</v>
      </c>
      <c r="E90" s="95">
        <v>8.5</v>
      </c>
      <c r="F90" s="95">
        <v>8.6999999999999993</v>
      </c>
      <c r="G90" s="95">
        <v>10.4</v>
      </c>
      <c r="H90" s="95">
        <v>11.1</v>
      </c>
      <c r="I90" s="95">
        <v>11</v>
      </c>
      <c r="J90" s="95">
        <v>9.1</v>
      </c>
      <c r="K90" s="95">
        <v>7.4</v>
      </c>
      <c r="L90" s="95">
        <v>6.8</v>
      </c>
      <c r="M90" s="95">
        <v>5.5</v>
      </c>
      <c r="N90" s="95">
        <v>5.7</v>
      </c>
      <c r="O90" s="95">
        <v>6</v>
      </c>
      <c r="P90" s="95">
        <v>3</v>
      </c>
      <c r="Q90" s="95">
        <v>4</v>
      </c>
      <c r="R90" s="95">
        <v>3.1</v>
      </c>
      <c r="S90" s="95">
        <v>1.8</v>
      </c>
      <c r="T90" s="95">
        <v>2.2999999999999998</v>
      </c>
      <c r="U90" s="95">
        <v>2.5</v>
      </c>
      <c r="V90" s="95">
        <v>3.5</v>
      </c>
      <c r="W90" s="95">
        <v>3.4</v>
      </c>
      <c r="X90" s="95">
        <v>3.4</v>
      </c>
    </row>
    <row r="91" spans="1:24" ht="18" customHeight="1" x14ac:dyDescent="0.3">
      <c r="A91" s="42" t="s">
        <v>159</v>
      </c>
      <c r="B91" s="95">
        <v>8.6999999999999993</v>
      </c>
      <c r="C91" s="95">
        <v>11</v>
      </c>
      <c r="D91" s="95">
        <v>14.6</v>
      </c>
      <c r="E91" s="95">
        <v>11.1</v>
      </c>
      <c r="F91" s="95">
        <v>11.4</v>
      </c>
      <c r="G91" s="95">
        <v>13.6</v>
      </c>
      <c r="H91" s="95">
        <v>14.6</v>
      </c>
      <c r="I91" s="95">
        <v>14.3</v>
      </c>
      <c r="J91" s="95">
        <v>11.4</v>
      </c>
      <c r="K91" s="95">
        <v>8.6999999999999993</v>
      </c>
      <c r="L91" s="95">
        <v>7.9</v>
      </c>
      <c r="M91" s="95">
        <v>5.9</v>
      </c>
      <c r="N91" s="95">
        <v>6.1</v>
      </c>
      <c r="O91" s="95">
        <v>6.6</v>
      </c>
      <c r="P91" s="95">
        <v>1.7</v>
      </c>
      <c r="Q91" s="95">
        <v>3.4</v>
      </c>
      <c r="R91" s="95">
        <v>2</v>
      </c>
      <c r="S91" s="95">
        <v>0.1</v>
      </c>
      <c r="T91" s="95">
        <v>0.4</v>
      </c>
      <c r="U91" s="95">
        <v>0.8</v>
      </c>
      <c r="V91" s="95">
        <v>2.6</v>
      </c>
      <c r="W91" s="95">
        <v>2.8</v>
      </c>
      <c r="X91" s="95">
        <v>2.8</v>
      </c>
    </row>
    <row r="92" spans="1:24" ht="18" customHeight="1" x14ac:dyDescent="0.3">
      <c r="A92" s="43" t="s">
        <v>160</v>
      </c>
      <c r="B92" s="97">
        <v>5.0999999999999996</v>
      </c>
      <c r="C92" s="97">
        <v>6.6</v>
      </c>
      <c r="D92" s="97">
        <v>8.3000000000000007</v>
      </c>
      <c r="E92" s="97">
        <v>7.1</v>
      </c>
      <c r="F92" s="97">
        <v>7.1</v>
      </c>
      <c r="G92" s="97">
        <v>8.1</v>
      </c>
      <c r="H92" s="97">
        <v>9.4</v>
      </c>
      <c r="I92" s="97">
        <v>10.1</v>
      </c>
      <c r="J92" s="97">
        <v>8.3000000000000007</v>
      </c>
      <c r="K92" s="97">
        <v>6.5</v>
      </c>
      <c r="L92" s="97">
        <v>6.2</v>
      </c>
      <c r="M92" s="97">
        <v>5.6</v>
      </c>
      <c r="N92" s="97">
        <v>5.5</v>
      </c>
      <c r="O92" s="97">
        <v>6.4</v>
      </c>
      <c r="P92" s="97">
        <v>4.3</v>
      </c>
      <c r="Q92" s="97">
        <v>4.5999999999999996</v>
      </c>
      <c r="R92" s="97">
        <v>4.3</v>
      </c>
      <c r="S92" s="97">
        <v>3.7</v>
      </c>
      <c r="T92" s="97">
        <v>3.7</v>
      </c>
      <c r="U92" s="97">
        <v>2.8</v>
      </c>
      <c r="V92" s="97">
        <v>3.5</v>
      </c>
      <c r="W92" s="97">
        <v>3.8</v>
      </c>
      <c r="X92" s="97">
        <v>4</v>
      </c>
    </row>
    <row r="93" spans="1:24" ht="18" customHeight="1" x14ac:dyDescent="0.3"/>
    <row r="94" spans="1:24" ht="18" customHeight="1" x14ac:dyDescent="0.3"/>
    <row r="95" spans="1:24" ht="18" customHeight="1" x14ac:dyDescent="0.3">
      <c r="B95" s="38" t="s">
        <v>219</v>
      </c>
      <c r="C95" s="38" t="s">
        <v>237</v>
      </c>
    </row>
    <row r="96" spans="1:24" ht="18" customHeight="1" x14ac:dyDescent="0.3">
      <c r="B96" s="38" t="s">
        <v>20</v>
      </c>
      <c r="C96" s="277" t="s">
        <v>244</v>
      </c>
    </row>
    <row r="108" spans="3:3" ht="18" hidden="1" customHeight="1" x14ac:dyDescent="0.3">
      <c r="C108"/>
    </row>
  </sheetData>
  <mergeCells count="11">
    <mergeCell ref="I1:I2"/>
    <mergeCell ref="B34:D34"/>
    <mergeCell ref="M16:N16"/>
    <mergeCell ref="A45:K45"/>
    <mergeCell ref="K16:L16"/>
    <mergeCell ref="B17:D17"/>
    <mergeCell ref="E16:F16"/>
    <mergeCell ref="I16:J16"/>
    <mergeCell ref="G16:H16"/>
    <mergeCell ref="B18:D18"/>
    <mergeCell ref="J1:J2"/>
  </mergeCells>
  <hyperlinks>
    <hyperlink ref="I1" location="INDICADORES!D9" display="INDICADORES" xr:uid="{1C07F72A-9E07-4E49-A4BC-B4724B61D7D6}"/>
    <hyperlink ref="I1:I2" location="INDICADORES!D31" display="&lt;&lt;" xr:uid="{AA1D5E7D-F269-4ABE-993E-7D84B442DF44}"/>
    <hyperlink ref="C96" r:id="rId1" xr:uid="{47A58ADD-2499-4ADA-BAD3-4AD476A9F276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11D4-F5A1-4F89-96EC-E98690EA26F2}">
  <sheetPr>
    <tabColor rgb="FF5D3A00"/>
  </sheetPr>
  <dimension ref="A1:AI108"/>
  <sheetViews>
    <sheetView showGridLines="0" zoomScale="60" zoomScaleNormal="60" workbookViewId="0">
      <selection activeCell="I1" sqref="I1:I2"/>
    </sheetView>
  </sheetViews>
  <sheetFormatPr baseColWidth="10" defaultColWidth="0" defaultRowHeight="0" customHeight="1" zeroHeight="1" x14ac:dyDescent="0.3"/>
  <cols>
    <col min="1" max="1" width="62" style="38" customWidth="1"/>
    <col min="2" max="9" width="19.6640625" style="38" customWidth="1"/>
    <col min="10" max="10" width="24" style="38" bestFit="1" customWidth="1"/>
    <col min="11" max="20" width="19.6640625" style="38" customWidth="1"/>
    <col min="21" max="24" width="19.77734375" style="38" customWidth="1"/>
    <col min="25" max="25" width="11.44140625" style="38" hidden="1" customWidth="1"/>
    <col min="26" max="30" width="19.6640625" style="38" hidden="1" customWidth="1"/>
    <col min="31" max="32" width="11.44140625" style="38" hidden="1" customWidth="1"/>
    <col min="33" max="33" width="17.33203125" style="38" hidden="1" customWidth="1"/>
    <col min="34" max="35" width="12.6640625" style="38" hidden="1" customWidth="1"/>
    <col min="36" max="16384" width="11.44140625" style="38" hidden="1"/>
  </cols>
  <sheetData>
    <row r="1" spans="1:14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4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4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4" s="48" customFormat="1" ht="32.25" customHeight="1" x14ac:dyDescent="0.3">
      <c r="A4" s="47"/>
      <c r="B4" s="23" t="s">
        <v>142</v>
      </c>
      <c r="C4" s="49"/>
      <c r="D4" s="49"/>
      <c r="E4" s="49"/>
      <c r="F4" s="49"/>
      <c r="G4" s="49"/>
      <c r="H4" s="49"/>
      <c r="I4" s="52"/>
    </row>
    <row r="5" spans="1:14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4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4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4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4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4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4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4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4" ht="18" customHeight="1" x14ac:dyDescent="0.3">
      <c r="A13" s="60"/>
    </row>
    <row r="14" spans="1:14" ht="18" customHeight="1" x14ac:dyDescent="0.3">
      <c r="B14" s="121" t="s">
        <v>264</v>
      </c>
      <c r="J14" s="11"/>
      <c r="K14" s="11"/>
      <c r="L14" s="11"/>
    </row>
    <row r="15" spans="1:14" ht="18" customHeight="1" thickBot="1" x14ac:dyDescent="0.35">
      <c r="A15" s="60"/>
      <c r="B15" s="288" t="s">
        <v>267</v>
      </c>
      <c r="E15" s="62"/>
      <c r="F15" s="61"/>
      <c r="J15" s="11"/>
      <c r="K15" s="11"/>
      <c r="L15" s="11"/>
    </row>
    <row r="16" spans="1:14" ht="21" customHeight="1" thickTop="1" thickBot="1" x14ac:dyDescent="0.35">
      <c r="A16" s="60"/>
      <c r="E16" s="340">
        <v>2022</v>
      </c>
      <c r="F16" s="341"/>
      <c r="G16" s="340" t="s">
        <v>297</v>
      </c>
      <c r="H16" s="341"/>
      <c r="I16" s="342">
        <f>V48</f>
        <v>45170</v>
      </c>
      <c r="J16" s="341"/>
      <c r="K16" s="342">
        <f>W48</f>
        <v>45200</v>
      </c>
      <c r="L16" s="341"/>
      <c r="M16" s="336">
        <f>X48</f>
        <v>45231</v>
      </c>
      <c r="N16" s="337"/>
    </row>
    <row r="17" spans="1:14" ht="18" customHeight="1" thickTop="1" thickBot="1" x14ac:dyDescent="0.35">
      <c r="A17" s="60"/>
      <c r="B17" s="357" t="s">
        <v>141</v>
      </c>
      <c r="C17" s="358"/>
      <c r="D17" s="359"/>
      <c r="E17" s="199" t="s">
        <v>0</v>
      </c>
      <c r="F17" s="86" t="s">
        <v>1</v>
      </c>
      <c r="G17" s="86" t="s">
        <v>0</v>
      </c>
      <c r="H17" s="86" t="s">
        <v>1</v>
      </c>
      <c r="I17" s="86" t="s">
        <v>0</v>
      </c>
      <c r="J17" s="86" t="s">
        <v>1</v>
      </c>
      <c r="K17" s="86" t="s">
        <v>0</v>
      </c>
      <c r="L17" s="86" t="s">
        <v>1</v>
      </c>
      <c r="M17" s="86" t="s">
        <v>0</v>
      </c>
      <c r="N17" s="86" t="s">
        <v>1</v>
      </c>
    </row>
    <row r="18" spans="1:14" ht="21.9" customHeight="1" thickTop="1" x14ac:dyDescent="0.3">
      <c r="A18" s="60"/>
      <c r="B18" s="200" t="s">
        <v>228</v>
      </c>
      <c r="C18" s="143"/>
      <c r="D18" s="143"/>
      <c r="E18" s="193">
        <f>AVERAGE(B50:M50)</f>
        <v>0.46666666666666673</v>
      </c>
      <c r="F18" s="193">
        <f>AVERAGE(B73:M73)</f>
        <v>0.45833333333333343</v>
      </c>
      <c r="G18" s="165">
        <f>AVERAGE(I18,K18,M18)</f>
        <v>6.6666666666666666E-2</v>
      </c>
      <c r="H18" s="165">
        <f>AVERAGE(J18,L18,N18)</f>
        <v>0</v>
      </c>
      <c r="I18" s="165">
        <f>V50</f>
        <v>0.2</v>
      </c>
      <c r="J18" s="165">
        <f>V73</f>
        <v>0.1</v>
      </c>
      <c r="K18" s="165">
        <f>W50</f>
        <v>0.3</v>
      </c>
      <c r="L18" s="165">
        <f>W73</f>
        <v>0.2</v>
      </c>
      <c r="M18" s="165">
        <f>X50</f>
        <v>-0.3</v>
      </c>
      <c r="N18" s="165">
        <f>X73</f>
        <v>-0.3</v>
      </c>
    </row>
    <row r="19" spans="1:14" ht="21.9" customHeight="1" x14ac:dyDescent="0.3">
      <c r="A19" s="60"/>
      <c r="B19" s="107" t="s">
        <v>143</v>
      </c>
      <c r="C19" s="108"/>
      <c r="D19" s="108"/>
      <c r="E19" s="157">
        <f t="shared" ref="E19:E37" si="0">AVERAGE(B51:M51)</f>
        <v>1.2750000000000001</v>
      </c>
      <c r="F19" s="175">
        <f t="shared" ref="F19:F37" si="1">AVERAGE(B74:M74)</f>
        <v>1.2833333333333334</v>
      </c>
      <c r="G19" s="166">
        <f>AVERAGE(I19,K19,M19)</f>
        <v>0.3</v>
      </c>
      <c r="H19" s="166">
        <f>AVERAGE(J19,L19,N19)</f>
        <v>0.26666666666666666</v>
      </c>
      <c r="I19" s="166">
        <f t="shared" ref="I19:I37" si="2">V51</f>
        <v>0.3</v>
      </c>
      <c r="J19" s="166">
        <f t="shared" ref="J19:J37" si="3">V74</f>
        <v>0.5</v>
      </c>
      <c r="K19" s="166">
        <f t="shared" ref="K19:K37" si="4">W51</f>
        <v>0.5</v>
      </c>
      <c r="L19" s="166">
        <f t="shared" ref="L19:L37" si="5">W74</f>
        <v>0.3</v>
      </c>
      <c r="M19" s="166">
        <f t="shared" ref="M19:M37" si="6">X51</f>
        <v>0.1</v>
      </c>
      <c r="N19" s="166">
        <f t="shared" ref="N19:N37" si="7">X74</f>
        <v>0</v>
      </c>
    </row>
    <row r="20" spans="1:14" ht="21.9" customHeight="1" x14ac:dyDescent="0.3">
      <c r="A20" s="60"/>
      <c r="B20" s="107" t="s">
        <v>144</v>
      </c>
      <c r="C20" s="108"/>
      <c r="D20" s="108"/>
      <c r="E20" s="157">
        <f t="shared" si="0"/>
        <v>0.92499999999999982</v>
      </c>
      <c r="F20" s="175">
        <f t="shared" si="1"/>
        <v>0.92499999999999993</v>
      </c>
      <c r="G20" s="166">
        <f t="shared" ref="G20:G36" si="8">AVERAGE(I20,K20,M20)</f>
        <v>1.1000000000000001</v>
      </c>
      <c r="H20" s="166">
        <f t="shared" ref="H20:H36" si="9">AVERAGE(J20,L20,N20)</f>
        <v>1.4333333333333333</v>
      </c>
      <c r="I20" s="166">
        <f t="shared" si="2"/>
        <v>0.8</v>
      </c>
      <c r="J20" s="166">
        <f t="shared" si="3"/>
        <v>1</v>
      </c>
      <c r="K20" s="166">
        <f t="shared" si="4"/>
        <v>2.6</v>
      </c>
      <c r="L20" s="166">
        <f t="shared" si="5"/>
        <v>3.5</v>
      </c>
      <c r="M20" s="166">
        <f t="shared" si="6"/>
        <v>-0.1</v>
      </c>
      <c r="N20" s="166">
        <f t="shared" si="7"/>
        <v>-0.2</v>
      </c>
    </row>
    <row r="21" spans="1:14" ht="21.9" customHeight="1" x14ac:dyDescent="0.3">
      <c r="A21" s="60"/>
      <c r="B21" s="107" t="s">
        <v>145</v>
      </c>
      <c r="C21" s="108"/>
      <c r="D21" s="108"/>
      <c r="E21" s="157">
        <f t="shared" si="0"/>
        <v>1.1416666666666668</v>
      </c>
      <c r="F21" s="175">
        <f t="shared" si="1"/>
        <v>1.1666666666666665</v>
      </c>
      <c r="G21" s="166">
        <f t="shared" si="8"/>
        <v>0.56666666666666676</v>
      </c>
      <c r="H21" s="166">
        <f t="shared" si="9"/>
        <v>0.6</v>
      </c>
      <c r="I21" s="166">
        <f t="shared" si="2"/>
        <v>0.5</v>
      </c>
      <c r="J21" s="166">
        <f t="shared" si="3"/>
        <v>0.6</v>
      </c>
      <c r="K21" s="166">
        <f t="shared" si="4"/>
        <v>1.1000000000000001</v>
      </c>
      <c r="L21" s="166">
        <f t="shared" si="5"/>
        <v>1.2</v>
      </c>
      <c r="M21" s="166">
        <f t="shared" si="6"/>
        <v>0.1</v>
      </c>
      <c r="N21" s="166">
        <f t="shared" si="7"/>
        <v>0</v>
      </c>
    </row>
    <row r="22" spans="1:14" ht="21.9" customHeight="1" x14ac:dyDescent="0.3">
      <c r="A22" s="60"/>
      <c r="B22" s="107" t="s">
        <v>232</v>
      </c>
      <c r="C22" s="108"/>
      <c r="D22" s="108"/>
      <c r="E22" s="157">
        <f t="shared" si="0"/>
        <v>0.18333333333333343</v>
      </c>
      <c r="F22" s="175">
        <f t="shared" si="1"/>
        <v>5.0000000000000044E-2</v>
      </c>
      <c r="G22" s="166">
        <f t="shared" si="8"/>
        <v>-0.36666666666666664</v>
      </c>
      <c r="H22" s="166">
        <f t="shared" si="9"/>
        <v>-0.40000000000000008</v>
      </c>
      <c r="I22" s="166">
        <f t="shared" si="2"/>
        <v>1.6</v>
      </c>
      <c r="J22" s="166">
        <f t="shared" si="3"/>
        <v>1.6</v>
      </c>
      <c r="K22" s="166">
        <f t="shared" si="4"/>
        <v>-0.2</v>
      </c>
      <c r="L22" s="166">
        <f t="shared" si="5"/>
        <v>-0.1</v>
      </c>
      <c r="M22" s="166">
        <f t="shared" si="6"/>
        <v>-2.5</v>
      </c>
      <c r="N22" s="166">
        <f t="shared" si="7"/>
        <v>-2.7</v>
      </c>
    </row>
    <row r="23" spans="1:14" ht="21.9" customHeight="1" x14ac:dyDescent="0.3">
      <c r="A23" s="60"/>
      <c r="B23" s="107" t="s">
        <v>146</v>
      </c>
      <c r="C23" s="108"/>
      <c r="D23" s="108"/>
      <c r="E23" s="157">
        <f t="shared" si="0"/>
        <v>0.10833333333333328</v>
      </c>
      <c r="F23" s="175">
        <f t="shared" si="1"/>
        <v>2.5000000000000022E-2</v>
      </c>
      <c r="G23" s="166">
        <f t="shared" si="8"/>
        <v>0.20000000000000004</v>
      </c>
      <c r="H23" s="166">
        <f t="shared" si="9"/>
        <v>0.16666666666666674</v>
      </c>
      <c r="I23" s="166">
        <f t="shared" si="2"/>
        <v>1</v>
      </c>
      <c r="J23" s="166">
        <f t="shared" si="3"/>
        <v>1.1000000000000001</v>
      </c>
      <c r="K23" s="166">
        <f t="shared" si="4"/>
        <v>0.3</v>
      </c>
      <c r="L23" s="166">
        <f t="shared" si="5"/>
        <v>0.1</v>
      </c>
      <c r="M23" s="166">
        <f t="shared" si="6"/>
        <v>-0.7</v>
      </c>
      <c r="N23" s="166">
        <f t="shared" si="7"/>
        <v>-0.7</v>
      </c>
    </row>
    <row r="24" spans="1:14" ht="21.75" customHeight="1" x14ac:dyDescent="0.3">
      <c r="A24" s="60"/>
      <c r="B24" s="107" t="s">
        <v>147</v>
      </c>
      <c r="C24" s="108"/>
      <c r="D24" s="108"/>
      <c r="E24" s="157">
        <f t="shared" si="0"/>
        <v>0.45</v>
      </c>
      <c r="F24" s="175">
        <f t="shared" si="1"/>
        <v>0.35833333333333339</v>
      </c>
      <c r="G24" s="166">
        <f t="shared" si="8"/>
        <v>6.6666666666666666E-2</v>
      </c>
      <c r="H24" s="166">
        <f t="shared" si="9"/>
        <v>0.10000000000000002</v>
      </c>
      <c r="I24" s="166">
        <f t="shared" si="2"/>
        <v>0.1</v>
      </c>
      <c r="J24" s="166">
        <f t="shared" si="3"/>
        <v>0.1</v>
      </c>
      <c r="K24" s="166">
        <f t="shared" si="4"/>
        <v>0</v>
      </c>
      <c r="L24" s="166">
        <f t="shared" si="5"/>
        <v>0.2</v>
      </c>
      <c r="M24" s="166">
        <f t="shared" si="6"/>
        <v>0.1</v>
      </c>
      <c r="N24" s="166">
        <f t="shared" si="7"/>
        <v>0</v>
      </c>
    </row>
    <row r="25" spans="1:14" ht="21.75" customHeight="1" x14ac:dyDescent="0.3">
      <c r="A25" s="60"/>
      <c r="B25" s="107" t="s">
        <v>148</v>
      </c>
      <c r="C25" s="108"/>
      <c r="D25" s="108"/>
      <c r="E25" s="157">
        <f t="shared" si="0"/>
        <v>-0.29166666666666657</v>
      </c>
      <c r="F25" s="175">
        <f t="shared" si="1"/>
        <v>-0.483333333333333</v>
      </c>
      <c r="G25" s="166">
        <f t="shared" si="8"/>
        <v>-1.4333333333333333</v>
      </c>
      <c r="H25" s="166">
        <f t="shared" si="9"/>
        <v>-1.6333333333333335</v>
      </c>
      <c r="I25" s="166">
        <f t="shared" si="2"/>
        <v>2.2000000000000002</v>
      </c>
      <c r="J25" s="166">
        <f t="shared" si="3"/>
        <v>2</v>
      </c>
      <c r="K25" s="166">
        <f t="shared" si="4"/>
        <v>-2.2000000000000002</v>
      </c>
      <c r="L25" s="166">
        <f t="shared" si="5"/>
        <v>-2.5</v>
      </c>
      <c r="M25" s="166">
        <f t="shared" si="6"/>
        <v>-4.3</v>
      </c>
      <c r="N25" s="166">
        <f t="shared" si="7"/>
        <v>-4.4000000000000004</v>
      </c>
    </row>
    <row r="26" spans="1:14" ht="21.9" customHeight="1" x14ac:dyDescent="0.3">
      <c r="A26" s="60"/>
      <c r="B26" s="107" t="s">
        <v>149</v>
      </c>
      <c r="C26" s="108"/>
      <c r="D26" s="108"/>
      <c r="E26" s="157">
        <f t="shared" si="0"/>
        <v>0.67499999999999971</v>
      </c>
      <c r="F26" s="175">
        <f t="shared" si="1"/>
        <v>0.61666666666666714</v>
      </c>
      <c r="G26" s="166">
        <f t="shared" si="8"/>
        <v>-1.2333333333333332</v>
      </c>
      <c r="H26" s="166">
        <f t="shared" si="9"/>
        <v>-1.4666666666666668</v>
      </c>
      <c r="I26" s="166">
        <f t="shared" si="2"/>
        <v>2.4</v>
      </c>
      <c r="J26" s="166">
        <f t="shared" si="3"/>
        <v>2.2000000000000002</v>
      </c>
      <c r="K26" s="166">
        <f t="shared" si="4"/>
        <v>-2.2999999999999998</v>
      </c>
      <c r="L26" s="166">
        <f t="shared" si="5"/>
        <v>-2.7</v>
      </c>
      <c r="M26" s="166">
        <f t="shared" si="6"/>
        <v>-3.8</v>
      </c>
      <c r="N26" s="166">
        <f t="shared" si="7"/>
        <v>-3.9</v>
      </c>
    </row>
    <row r="27" spans="1:14" ht="21.9" customHeight="1" x14ac:dyDescent="0.3">
      <c r="A27" s="60"/>
      <c r="B27" s="107" t="s">
        <v>150</v>
      </c>
      <c r="C27" s="108"/>
      <c r="D27" s="108"/>
      <c r="E27" s="157">
        <f t="shared" si="0"/>
        <v>0.44999999999999996</v>
      </c>
      <c r="F27" s="175">
        <f t="shared" si="1"/>
        <v>0.57272727272727275</v>
      </c>
      <c r="G27" s="166">
        <f t="shared" si="8"/>
        <v>0.46666666666666673</v>
      </c>
      <c r="H27" s="166">
        <f t="shared" si="9"/>
        <v>0.43333333333333329</v>
      </c>
      <c r="I27" s="166">
        <f t="shared" si="2"/>
        <v>1</v>
      </c>
      <c r="J27" s="166">
        <f t="shared" si="3"/>
        <v>1</v>
      </c>
      <c r="K27" s="166">
        <f t="shared" si="4"/>
        <v>0.6</v>
      </c>
      <c r="L27" s="166">
        <f t="shared" si="5"/>
        <v>0.4</v>
      </c>
      <c r="M27" s="166">
        <f t="shared" si="6"/>
        <v>-0.2</v>
      </c>
      <c r="N27" s="166">
        <f t="shared" si="7"/>
        <v>-0.1</v>
      </c>
    </row>
    <row r="28" spans="1:14" ht="30" customHeight="1" x14ac:dyDescent="0.3">
      <c r="A28" s="60"/>
      <c r="B28" s="107" t="s">
        <v>151</v>
      </c>
      <c r="C28" s="108"/>
      <c r="D28" s="108"/>
      <c r="E28" s="157">
        <f t="shared" si="0"/>
        <v>0.44166666666666665</v>
      </c>
      <c r="F28" s="175">
        <f t="shared" si="1"/>
        <v>0.38333333333333336</v>
      </c>
      <c r="G28" s="166">
        <f t="shared" si="8"/>
        <v>0.96666666666666667</v>
      </c>
      <c r="H28" s="166">
        <f t="shared" si="9"/>
        <v>0.96666666666666667</v>
      </c>
      <c r="I28" s="166">
        <f t="shared" si="2"/>
        <v>0.5</v>
      </c>
      <c r="J28" s="166">
        <f t="shared" si="3"/>
        <v>0.7</v>
      </c>
      <c r="K28" s="166">
        <f t="shared" si="4"/>
        <v>1.5</v>
      </c>
      <c r="L28" s="166">
        <f t="shared" si="5"/>
        <v>1.3</v>
      </c>
      <c r="M28" s="166">
        <f t="shared" si="6"/>
        <v>0.9</v>
      </c>
      <c r="N28" s="166">
        <f t="shared" si="7"/>
        <v>0.9</v>
      </c>
    </row>
    <row r="29" spans="1:14" ht="21.9" customHeight="1" x14ac:dyDescent="0.3">
      <c r="A29" s="60"/>
      <c r="B29" s="109" t="s">
        <v>152</v>
      </c>
      <c r="C29" s="110"/>
      <c r="D29" s="110"/>
      <c r="E29" s="157">
        <f t="shared" si="0"/>
        <v>0.33333333333333331</v>
      </c>
      <c r="F29" s="175">
        <f t="shared" si="1"/>
        <v>0.36666666666666664</v>
      </c>
      <c r="G29" s="166">
        <f t="shared" si="8"/>
        <v>-0.3</v>
      </c>
      <c r="H29" s="166">
        <f t="shared" si="9"/>
        <v>-0.3666666666666667</v>
      </c>
      <c r="I29" s="166">
        <f t="shared" si="2"/>
        <v>-0.5</v>
      </c>
      <c r="J29" s="166">
        <f t="shared" si="3"/>
        <v>-0.8</v>
      </c>
      <c r="K29" s="166">
        <f t="shared" si="4"/>
        <v>-0.1</v>
      </c>
      <c r="L29" s="166">
        <f t="shared" si="5"/>
        <v>-0.2</v>
      </c>
      <c r="M29" s="166">
        <f t="shared" si="6"/>
        <v>-0.3</v>
      </c>
      <c r="N29" s="166">
        <f t="shared" si="7"/>
        <v>-0.1</v>
      </c>
    </row>
    <row r="30" spans="1:14" ht="21.9" customHeight="1" x14ac:dyDescent="0.3">
      <c r="A30" s="60"/>
      <c r="B30" s="107" t="s">
        <v>153</v>
      </c>
      <c r="C30" s="108"/>
      <c r="D30" s="108"/>
      <c r="E30" s="157">
        <f t="shared" si="0"/>
        <v>0.35000000000000009</v>
      </c>
      <c r="F30" s="175">
        <f t="shared" si="1"/>
        <v>0.39166666666666677</v>
      </c>
      <c r="G30" s="166">
        <f t="shared" si="8"/>
        <v>-0.40000000000000008</v>
      </c>
      <c r="H30" s="166">
        <f t="shared" si="9"/>
        <v>-0.43333333333333335</v>
      </c>
      <c r="I30" s="166">
        <f t="shared" si="2"/>
        <v>-0.6</v>
      </c>
      <c r="J30" s="166">
        <f t="shared" si="3"/>
        <v>-0.9</v>
      </c>
      <c r="K30" s="166">
        <f t="shared" si="4"/>
        <v>-0.2</v>
      </c>
      <c r="L30" s="166">
        <f t="shared" si="5"/>
        <v>-0.2</v>
      </c>
      <c r="M30" s="166">
        <f t="shared" si="6"/>
        <v>-0.4</v>
      </c>
      <c r="N30" s="166">
        <f t="shared" si="7"/>
        <v>-0.2</v>
      </c>
    </row>
    <row r="31" spans="1:14" ht="21.9" customHeight="1" x14ac:dyDescent="0.3">
      <c r="A31" s="60"/>
      <c r="B31" s="107" t="s">
        <v>154</v>
      </c>
      <c r="C31" s="108"/>
      <c r="D31" s="108"/>
      <c r="E31" s="157">
        <f t="shared" si="0"/>
        <v>0.22500000000000001</v>
      </c>
      <c r="F31" s="175">
        <f t="shared" si="1"/>
        <v>0.20833333333333334</v>
      </c>
      <c r="G31" s="166">
        <f t="shared" si="8"/>
        <v>-0.13333333333333333</v>
      </c>
      <c r="H31" s="166">
        <f t="shared" si="9"/>
        <v>-0.20000000000000004</v>
      </c>
      <c r="I31" s="166">
        <f t="shared" si="2"/>
        <v>0.1</v>
      </c>
      <c r="J31" s="166">
        <f t="shared" si="3"/>
        <v>-0.1</v>
      </c>
      <c r="K31" s="166">
        <f t="shared" si="4"/>
        <v>0</v>
      </c>
      <c r="L31" s="166">
        <f t="shared" si="5"/>
        <v>-0.1</v>
      </c>
      <c r="M31" s="166">
        <f t="shared" si="6"/>
        <v>-0.5</v>
      </c>
      <c r="N31" s="166">
        <f t="shared" si="7"/>
        <v>-0.4</v>
      </c>
    </row>
    <row r="32" spans="1:14" ht="21.9" customHeight="1" x14ac:dyDescent="0.3">
      <c r="A32" s="60"/>
      <c r="B32" s="107" t="s">
        <v>155</v>
      </c>
      <c r="C32" s="108"/>
      <c r="D32" s="108"/>
      <c r="E32" s="157">
        <f t="shared" si="0"/>
        <v>0.46666666666666662</v>
      </c>
      <c r="F32" s="175">
        <f t="shared" si="1"/>
        <v>0.46666666666666673</v>
      </c>
      <c r="G32" s="166">
        <f t="shared" si="8"/>
        <v>3.3333333333333326E-2</v>
      </c>
      <c r="H32" s="166">
        <f t="shared" si="9"/>
        <v>0</v>
      </c>
      <c r="I32" s="166">
        <f t="shared" si="2"/>
        <v>0.2</v>
      </c>
      <c r="J32" s="166">
        <f t="shared" si="3"/>
        <v>0.1</v>
      </c>
      <c r="K32" s="166">
        <f t="shared" si="4"/>
        <v>0.3</v>
      </c>
      <c r="L32" s="166">
        <f t="shared" si="5"/>
        <v>0.2</v>
      </c>
      <c r="M32" s="166">
        <f t="shared" si="6"/>
        <v>-0.4</v>
      </c>
      <c r="N32" s="166">
        <f t="shared" si="7"/>
        <v>-0.3</v>
      </c>
    </row>
    <row r="33" spans="1:24" s="106" customFormat="1" ht="30.75" customHeight="1" x14ac:dyDescent="0.3">
      <c r="A33" s="105"/>
      <c r="B33" s="107" t="s">
        <v>156</v>
      </c>
      <c r="C33" s="108"/>
      <c r="D33" s="108"/>
      <c r="E33" s="157">
        <f t="shared" si="0"/>
        <v>0.60833333333333339</v>
      </c>
      <c r="F33" s="175">
        <f t="shared" si="1"/>
        <v>0.60000000000000009</v>
      </c>
      <c r="G33" s="166">
        <f t="shared" si="8"/>
        <v>0.23333333333333331</v>
      </c>
      <c r="H33" s="166">
        <f t="shared" si="9"/>
        <v>0.16666666666666666</v>
      </c>
      <c r="I33" s="166">
        <f t="shared" si="2"/>
        <v>0</v>
      </c>
      <c r="J33" s="166">
        <f t="shared" si="3"/>
        <v>-0.1</v>
      </c>
      <c r="K33" s="166">
        <f t="shared" si="4"/>
        <v>0.6</v>
      </c>
      <c r="L33" s="166">
        <f t="shared" si="5"/>
        <v>0.5</v>
      </c>
      <c r="M33" s="166">
        <f t="shared" si="6"/>
        <v>0.1</v>
      </c>
      <c r="N33" s="166">
        <f t="shared" si="7"/>
        <v>0.1</v>
      </c>
    </row>
    <row r="34" spans="1:24" ht="29.25" customHeight="1" x14ac:dyDescent="0.3">
      <c r="A34" s="60"/>
      <c r="B34" s="349" t="s">
        <v>157</v>
      </c>
      <c r="C34" s="350"/>
      <c r="D34" s="351"/>
      <c r="E34" s="157">
        <f t="shared" si="0"/>
        <v>0.56666666666666676</v>
      </c>
      <c r="F34" s="180">
        <f t="shared" si="1"/>
        <v>0.57500000000000007</v>
      </c>
      <c r="G34" s="166">
        <f t="shared" si="8"/>
        <v>0.13333333333333333</v>
      </c>
      <c r="H34" s="166">
        <f t="shared" si="9"/>
        <v>9.9999999999999992E-2</v>
      </c>
      <c r="I34" s="166">
        <f t="shared" si="2"/>
        <v>-0.1</v>
      </c>
      <c r="J34" s="166">
        <f t="shared" si="3"/>
        <v>-0.2</v>
      </c>
      <c r="K34" s="166">
        <f t="shared" si="4"/>
        <v>0.4</v>
      </c>
      <c r="L34" s="166">
        <f t="shared" si="5"/>
        <v>0.3</v>
      </c>
      <c r="M34" s="166">
        <f t="shared" si="6"/>
        <v>0.1</v>
      </c>
      <c r="N34" s="166">
        <f t="shared" si="7"/>
        <v>0.2</v>
      </c>
    </row>
    <row r="35" spans="1:24" s="48" customFormat="1" ht="21.9" customHeight="1" x14ac:dyDescent="0.3">
      <c r="A35" s="58"/>
      <c r="B35" s="107" t="s">
        <v>158</v>
      </c>
      <c r="C35" s="108"/>
      <c r="D35" s="108"/>
      <c r="E35" s="157">
        <f t="shared" si="0"/>
        <v>0.46666666666666662</v>
      </c>
      <c r="F35" s="175">
        <f t="shared" si="1"/>
        <v>0.45833333333333331</v>
      </c>
      <c r="G35" s="166">
        <f t="shared" si="8"/>
        <v>3.3333333333333326E-2</v>
      </c>
      <c r="H35" s="166">
        <f t="shared" si="9"/>
        <v>0</v>
      </c>
      <c r="I35" s="166">
        <f t="shared" si="2"/>
        <v>0.2</v>
      </c>
      <c r="J35" s="166">
        <f t="shared" si="3"/>
        <v>0.1</v>
      </c>
      <c r="K35" s="166">
        <f t="shared" si="4"/>
        <v>0.3</v>
      </c>
      <c r="L35" s="166">
        <f t="shared" si="5"/>
        <v>0.2</v>
      </c>
      <c r="M35" s="166">
        <f t="shared" si="6"/>
        <v>-0.4</v>
      </c>
      <c r="N35" s="166">
        <f t="shared" si="7"/>
        <v>-0.3</v>
      </c>
    </row>
    <row r="36" spans="1:24" s="48" customFormat="1" ht="21.9" customHeight="1" x14ac:dyDescent="0.3">
      <c r="A36" s="58"/>
      <c r="B36" s="107" t="s">
        <v>159</v>
      </c>
      <c r="C36" s="108"/>
      <c r="D36" s="108"/>
      <c r="E36" s="157">
        <f t="shared" si="0"/>
        <v>0.55000000000000016</v>
      </c>
      <c r="F36" s="175">
        <f t="shared" si="1"/>
        <v>0.49166666666666664</v>
      </c>
      <c r="G36" s="166">
        <f t="shared" si="8"/>
        <v>0.33333333333333326</v>
      </c>
      <c r="H36" s="166">
        <f t="shared" si="9"/>
        <v>0.33333333333333331</v>
      </c>
      <c r="I36" s="166">
        <f t="shared" si="2"/>
        <v>0.7</v>
      </c>
      <c r="J36" s="166">
        <f t="shared" si="3"/>
        <v>0.8</v>
      </c>
      <c r="K36" s="166">
        <f t="shared" si="4"/>
        <v>0.6</v>
      </c>
      <c r="L36" s="166">
        <f t="shared" si="5"/>
        <v>0.6</v>
      </c>
      <c r="M36" s="166">
        <f t="shared" si="6"/>
        <v>-0.3</v>
      </c>
      <c r="N36" s="166">
        <f t="shared" si="7"/>
        <v>-0.4</v>
      </c>
    </row>
    <row r="37" spans="1:24" s="48" customFormat="1" ht="18" customHeight="1" thickBot="1" x14ac:dyDescent="0.35">
      <c r="A37" s="58"/>
      <c r="B37" s="111" t="s">
        <v>160</v>
      </c>
      <c r="C37" s="112"/>
      <c r="D37" s="112"/>
      <c r="E37" s="163">
        <f t="shared" si="0"/>
        <v>0.46666666666666662</v>
      </c>
      <c r="F37" s="177">
        <f t="shared" si="1"/>
        <v>0.4583333333333332</v>
      </c>
      <c r="G37" s="168">
        <f>AVERAGE(I37,K37,M37)</f>
        <v>0.10000000000000002</v>
      </c>
      <c r="H37" s="168">
        <f>AVERAGE(J37,L37,N37)</f>
        <v>6.666666666666668E-2</v>
      </c>
      <c r="I37" s="168">
        <f t="shared" si="2"/>
        <v>0</v>
      </c>
      <c r="J37" s="168">
        <f t="shared" si="3"/>
        <v>-0.1</v>
      </c>
      <c r="K37" s="168">
        <f t="shared" si="4"/>
        <v>0.4</v>
      </c>
      <c r="L37" s="168">
        <f t="shared" si="5"/>
        <v>0.4</v>
      </c>
      <c r="M37" s="168">
        <f t="shared" si="6"/>
        <v>-0.1</v>
      </c>
      <c r="N37" s="168">
        <f t="shared" si="7"/>
        <v>-0.1</v>
      </c>
    </row>
    <row r="38" spans="1:24" s="48" customFormat="1" ht="18" customHeight="1" thickTop="1" x14ac:dyDescent="0.3">
      <c r="A38" s="58"/>
      <c r="C38" s="70"/>
      <c r="D38" s="70"/>
      <c r="E38" s="70"/>
    </row>
    <row r="39" spans="1:24" s="48" customFormat="1" ht="18" customHeight="1" x14ac:dyDescent="0.3">
      <c r="A39" s="58"/>
      <c r="B39" s="28" t="s">
        <v>236</v>
      </c>
      <c r="C39" s="70"/>
      <c r="D39" s="70"/>
      <c r="E39" s="70"/>
    </row>
    <row r="40" spans="1:24" ht="18" customHeight="1" x14ac:dyDescent="0.3">
      <c r="A40" s="60"/>
      <c r="B40" s="28" t="s">
        <v>243</v>
      </c>
    </row>
    <row r="41" spans="1:24" ht="18" customHeight="1" x14ac:dyDescent="0.3">
      <c r="A41" s="60"/>
    </row>
    <row r="42" spans="1:2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 customHeight="1" x14ac:dyDescent="0.3"/>
    <row r="45" spans="1:24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24" ht="18" customHeight="1" x14ac:dyDescent="0.3"/>
    <row r="47" spans="1:24" ht="18" customHeight="1" x14ac:dyDescent="0.3">
      <c r="A47" s="38" t="s">
        <v>39</v>
      </c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</row>
    <row r="49" spans="1:24" ht="18" customHeight="1" x14ac:dyDescent="0.35">
      <c r="A49" s="41" t="s">
        <v>305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14"/>
      <c r="U49" s="114"/>
      <c r="V49" s="114"/>
      <c r="W49" s="114"/>
      <c r="X49" s="114"/>
    </row>
    <row r="50" spans="1:24" ht="18" customHeight="1" x14ac:dyDescent="0.3">
      <c r="A50" s="189" t="s">
        <v>228</v>
      </c>
      <c r="B50" s="95">
        <v>-0.4</v>
      </c>
      <c r="C50" s="95">
        <v>0.8</v>
      </c>
      <c r="D50" s="95">
        <v>3</v>
      </c>
      <c r="E50" s="95">
        <v>-0.2</v>
      </c>
      <c r="F50" s="95">
        <v>0.8</v>
      </c>
      <c r="G50" s="95">
        <v>1.9</v>
      </c>
      <c r="H50" s="95">
        <v>-0.3</v>
      </c>
      <c r="I50" s="95">
        <v>0.3</v>
      </c>
      <c r="J50" s="95">
        <v>-0.7</v>
      </c>
      <c r="K50" s="95">
        <v>0.3</v>
      </c>
      <c r="L50" s="95">
        <v>-0.1</v>
      </c>
      <c r="M50" s="95">
        <v>0.2</v>
      </c>
      <c r="N50" s="95">
        <v>-0.2</v>
      </c>
      <c r="O50" s="95">
        <v>0.9</v>
      </c>
      <c r="P50" s="95">
        <v>0.4</v>
      </c>
      <c r="Q50" s="95">
        <v>0.6</v>
      </c>
      <c r="R50" s="95">
        <v>0</v>
      </c>
      <c r="S50" s="95">
        <v>0.6</v>
      </c>
      <c r="T50" s="95">
        <v>0.2</v>
      </c>
      <c r="U50" s="95">
        <v>0.5</v>
      </c>
      <c r="V50" s="95">
        <v>0.2</v>
      </c>
      <c r="W50" s="95">
        <v>0.3</v>
      </c>
      <c r="X50" s="95">
        <v>-0.3</v>
      </c>
    </row>
    <row r="51" spans="1:24" ht="18" customHeight="1" x14ac:dyDescent="0.35">
      <c r="A51" s="38" t="s">
        <v>143</v>
      </c>
      <c r="B51" s="93">
        <v>0.8</v>
      </c>
      <c r="C51" s="93">
        <v>1.4</v>
      </c>
      <c r="D51" s="93">
        <v>1</v>
      </c>
      <c r="E51" s="93">
        <v>2.6</v>
      </c>
      <c r="F51" s="93">
        <v>1.4</v>
      </c>
      <c r="G51" s="93">
        <v>1</v>
      </c>
      <c r="H51" s="93">
        <v>1</v>
      </c>
      <c r="I51" s="93">
        <v>0.8</v>
      </c>
      <c r="J51" s="93">
        <v>0.4</v>
      </c>
      <c r="K51" s="93">
        <v>1</v>
      </c>
      <c r="L51" s="93">
        <v>1.6</v>
      </c>
      <c r="M51" s="93">
        <v>2.2999999999999998</v>
      </c>
      <c r="N51" s="93">
        <v>1</v>
      </c>
      <c r="O51" s="93">
        <v>1.6</v>
      </c>
      <c r="P51" s="93">
        <v>0.8</v>
      </c>
      <c r="Q51" s="93">
        <v>0.6</v>
      </c>
      <c r="R51" s="93">
        <v>0.2</v>
      </c>
      <c r="S51" s="93">
        <v>0.2</v>
      </c>
      <c r="T51" s="93">
        <v>0.3</v>
      </c>
      <c r="U51" s="93">
        <v>0.4</v>
      </c>
      <c r="V51" s="93">
        <v>0.3</v>
      </c>
      <c r="W51" s="93">
        <v>0.5</v>
      </c>
      <c r="X51" s="93">
        <v>0.1</v>
      </c>
    </row>
    <row r="52" spans="1:24" ht="18" customHeight="1" x14ac:dyDescent="0.35">
      <c r="A52" s="38" t="s">
        <v>144</v>
      </c>
      <c r="B52" s="93">
        <v>0.3</v>
      </c>
      <c r="C52" s="93">
        <v>-0.2</v>
      </c>
      <c r="D52" s="93">
        <v>1.4</v>
      </c>
      <c r="E52" s="93">
        <v>3.9</v>
      </c>
      <c r="F52" s="93">
        <v>0.5</v>
      </c>
      <c r="G52" s="93">
        <v>2.8</v>
      </c>
      <c r="H52" s="93">
        <v>-0.9</v>
      </c>
      <c r="I52" s="93">
        <v>-0.2</v>
      </c>
      <c r="J52" s="93">
        <v>0.5</v>
      </c>
      <c r="K52" s="93">
        <v>4</v>
      </c>
      <c r="L52" s="93">
        <v>-1.6</v>
      </c>
      <c r="M52" s="93">
        <v>0.6</v>
      </c>
      <c r="N52" s="93">
        <v>-0.4</v>
      </c>
      <c r="O52" s="93">
        <v>2.2999999999999998</v>
      </c>
      <c r="P52" s="93">
        <v>1.6</v>
      </c>
      <c r="Q52" s="93">
        <v>-0.5</v>
      </c>
      <c r="R52" s="93">
        <v>0.6</v>
      </c>
      <c r="S52" s="93">
        <v>0.3</v>
      </c>
      <c r="T52" s="93">
        <v>1.5</v>
      </c>
      <c r="U52" s="93">
        <v>-0.5</v>
      </c>
      <c r="V52" s="93">
        <v>0.8</v>
      </c>
      <c r="W52" s="93">
        <v>2.6</v>
      </c>
      <c r="X52" s="93">
        <v>-0.1</v>
      </c>
    </row>
    <row r="53" spans="1:24" ht="18" customHeight="1" x14ac:dyDescent="0.3">
      <c r="A53" s="38" t="s">
        <v>145</v>
      </c>
      <c r="B53" s="95">
        <v>0.7</v>
      </c>
      <c r="C53" s="95">
        <v>0.9</v>
      </c>
      <c r="D53" s="95">
        <v>1.1000000000000001</v>
      </c>
      <c r="E53" s="95">
        <v>3</v>
      </c>
      <c r="F53" s="95">
        <v>1.1000000000000001</v>
      </c>
      <c r="G53" s="95">
        <v>1.6</v>
      </c>
      <c r="H53" s="95">
        <v>0.3</v>
      </c>
      <c r="I53" s="95">
        <v>0.4</v>
      </c>
      <c r="J53" s="95">
        <v>0.4</v>
      </c>
      <c r="K53" s="95">
        <v>2</v>
      </c>
      <c r="L53" s="95">
        <v>0.5</v>
      </c>
      <c r="M53" s="95">
        <v>1.7</v>
      </c>
      <c r="N53" s="95">
        <v>0.6</v>
      </c>
      <c r="O53" s="95">
        <v>1.8</v>
      </c>
      <c r="P53" s="95">
        <v>1</v>
      </c>
      <c r="Q53" s="95">
        <v>0.3</v>
      </c>
      <c r="R53" s="95">
        <v>0.3</v>
      </c>
      <c r="S53" s="95">
        <v>0.2</v>
      </c>
      <c r="T53" s="95">
        <v>0.6</v>
      </c>
      <c r="U53" s="95">
        <v>0.2</v>
      </c>
      <c r="V53" s="95">
        <v>0.5</v>
      </c>
      <c r="W53" s="95">
        <v>1.1000000000000001</v>
      </c>
      <c r="X53" s="95">
        <v>0.1</v>
      </c>
    </row>
    <row r="54" spans="1:24" ht="18" customHeight="1" x14ac:dyDescent="0.3">
      <c r="A54" s="38" t="s">
        <v>232</v>
      </c>
      <c r="B54" s="95">
        <v>0.8</v>
      </c>
      <c r="C54" s="95">
        <v>1.7</v>
      </c>
      <c r="D54" s="95">
        <v>11.2</v>
      </c>
      <c r="E54" s="95">
        <v>-6.9</v>
      </c>
      <c r="F54" s="95">
        <v>1.3</v>
      </c>
      <c r="G54" s="95">
        <v>6.2</v>
      </c>
      <c r="H54" s="95">
        <v>-0.2</v>
      </c>
      <c r="I54" s="95">
        <v>-0.2</v>
      </c>
      <c r="J54" s="95">
        <v>-3.8</v>
      </c>
      <c r="K54" s="95">
        <v>-1.9</v>
      </c>
      <c r="L54" s="95">
        <v>-3.3</v>
      </c>
      <c r="M54" s="95">
        <v>-2.7</v>
      </c>
      <c r="N54" s="95">
        <v>-0.4</v>
      </c>
      <c r="O54" s="95">
        <v>2.2999999999999998</v>
      </c>
      <c r="P54" s="95">
        <v>-1.4</v>
      </c>
      <c r="Q54" s="95">
        <v>-1.3</v>
      </c>
      <c r="R54" s="95">
        <v>-1.5</v>
      </c>
      <c r="S54" s="95">
        <v>1</v>
      </c>
      <c r="T54" s="95">
        <v>1.2</v>
      </c>
      <c r="U54" s="95">
        <v>1.8</v>
      </c>
      <c r="V54" s="95">
        <v>1.6</v>
      </c>
      <c r="W54" s="95">
        <v>-0.2</v>
      </c>
      <c r="X54" s="95">
        <v>-2.5</v>
      </c>
    </row>
    <row r="55" spans="1:24" ht="18" customHeight="1" x14ac:dyDescent="0.35">
      <c r="A55" s="38" t="s">
        <v>146</v>
      </c>
      <c r="B55" s="93">
        <v>-1.6</v>
      </c>
      <c r="C55" s="93">
        <v>1.1000000000000001</v>
      </c>
      <c r="D55" s="93">
        <v>7.3</v>
      </c>
      <c r="E55" s="93">
        <v>-3.7</v>
      </c>
      <c r="F55" s="93">
        <v>1.3</v>
      </c>
      <c r="G55" s="93">
        <v>3.2</v>
      </c>
      <c r="H55" s="93">
        <v>-1.5</v>
      </c>
      <c r="I55" s="93">
        <v>0</v>
      </c>
      <c r="J55" s="93">
        <v>-1.8</v>
      </c>
      <c r="K55" s="93">
        <v>-0.7</v>
      </c>
      <c r="L55" s="93">
        <v>-0.7</v>
      </c>
      <c r="M55" s="93">
        <v>-1.6</v>
      </c>
      <c r="N55" s="93">
        <v>-1.4</v>
      </c>
      <c r="O55" s="93">
        <v>0.9</v>
      </c>
      <c r="P55" s="93">
        <v>-0.6</v>
      </c>
      <c r="Q55" s="93">
        <v>0.5</v>
      </c>
      <c r="R55" s="93">
        <v>-0.6</v>
      </c>
      <c r="S55" s="93">
        <v>0.5</v>
      </c>
      <c r="T55" s="93">
        <v>-1.2</v>
      </c>
      <c r="U55" s="93">
        <v>1.2</v>
      </c>
      <c r="V55" s="93">
        <v>1</v>
      </c>
      <c r="W55" s="93">
        <v>0.3</v>
      </c>
      <c r="X55" s="93">
        <v>-0.7</v>
      </c>
    </row>
    <row r="56" spans="1:24" ht="18" customHeight="1" x14ac:dyDescent="0.35">
      <c r="A56" s="38" t="s">
        <v>147</v>
      </c>
      <c r="B56" s="93">
        <v>0.8</v>
      </c>
      <c r="C56" s="93">
        <v>0.4</v>
      </c>
      <c r="D56" s="93">
        <v>0.5</v>
      </c>
      <c r="E56" s="93">
        <v>0.8</v>
      </c>
      <c r="F56" s="93">
        <v>0.6</v>
      </c>
      <c r="G56" s="93">
        <v>0.4</v>
      </c>
      <c r="H56" s="93">
        <v>-0.1</v>
      </c>
      <c r="I56" s="93">
        <v>0.1</v>
      </c>
      <c r="J56" s="93">
        <v>0.7</v>
      </c>
      <c r="K56" s="93">
        <v>0.4</v>
      </c>
      <c r="L56" s="93">
        <v>0.6</v>
      </c>
      <c r="M56" s="93">
        <v>0.2</v>
      </c>
      <c r="N56" s="93">
        <v>0.4</v>
      </c>
      <c r="O56" s="93">
        <v>0.2</v>
      </c>
      <c r="P56" s="93">
        <v>0.1</v>
      </c>
      <c r="Q56" s="93">
        <v>0.2</v>
      </c>
      <c r="R56" s="93">
        <v>0.1</v>
      </c>
      <c r="S56" s="93">
        <v>0.2</v>
      </c>
      <c r="T56" s="93">
        <v>-0.7</v>
      </c>
      <c r="U56" s="93">
        <v>0.3</v>
      </c>
      <c r="V56" s="93">
        <v>0.1</v>
      </c>
      <c r="W56" s="93">
        <v>0</v>
      </c>
      <c r="X56" s="93">
        <v>0.1</v>
      </c>
    </row>
    <row r="57" spans="1:24" ht="18" customHeight="1" x14ac:dyDescent="0.35">
      <c r="A57" s="38" t="s">
        <v>148</v>
      </c>
      <c r="B57" s="93">
        <v>1.2</v>
      </c>
      <c r="C57" s="93">
        <v>3</v>
      </c>
      <c r="D57" s="93">
        <v>18.2</v>
      </c>
      <c r="E57" s="93">
        <v>-13.5</v>
      </c>
      <c r="F57" s="93">
        <v>1.9</v>
      </c>
      <c r="G57" s="93">
        <v>8.6999999999999993</v>
      </c>
      <c r="H57" s="93">
        <v>0.3</v>
      </c>
      <c r="I57" s="93">
        <v>-0.3</v>
      </c>
      <c r="J57" s="93">
        <v>-6.7</v>
      </c>
      <c r="K57" s="93">
        <v>-6.2</v>
      </c>
      <c r="L57" s="93">
        <v>-4.5999999999999996</v>
      </c>
      <c r="M57" s="93">
        <v>-5.5</v>
      </c>
      <c r="N57" s="93">
        <v>-0.3</v>
      </c>
      <c r="O57" s="93">
        <v>2.4</v>
      </c>
      <c r="P57" s="93">
        <v>-3.5</v>
      </c>
      <c r="Q57" s="93">
        <v>-1.9</v>
      </c>
      <c r="R57" s="93">
        <v>-3</v>
      </c>
      <c r="S57" s="93">
        <v>1.6</v>
      </c>
      <c r="T57" s="93">
        <v>1</v>
      </c>
      <c r="U57" s="93">
        <v>3.5</v>
      </c>
      <c r="V57" s="93">
        <v>2.2000000000000002</v>
      </c>
      <c r="W57" s="93">
        <v>-2.2000000000000002</v>
      </c>
      <c r="X57" s="93">
        <v>-4.3</v>
      </c>
    </row>
    <row r="58" spans="1:24" ht="18" customHeight="1" x14ac:dyDescent="0.35">
      <c r="A58" s="38" t="s">
        <v>149</v>
      </c>
      <c r="B58" s="93">
        <v>3.7</v>
      </c>
      <c r="C58" s="93">
        <v>4.8</v>
      </c>
      <c r="D58" s="93">
        <v>13.4</v>
      </c>
      <c r="E58" s="93">
        <v>-6.4</v>
      </c>
      <c r="F58" s="93">
        <v>3.8</v>
      </c>
      <c r="G58" s="93">
        <v>8.5</v>
      </c>
      <c r="H58" s="93">
        <v>-2.1</v>
      </c>
      <c r="I58" s="93">
        <v>-7.1</v>
      </c>
      <c r="J58" s="93">
        <v>-1.2</v>
      </c>
      <c r="K58" s="93">
        <v>1.1000000000000001</v>
      </c>
      <c r="L58" s="93">
        <v>-1.3</v>
      </c>
      <c r="M58" s="93">
        <v>-9.1</v>
      </c>
      <c r="N58" s="93">
        <v>9.5</v>
      </c>
      <c r="O58" s="93">
        <v>-2</v>
      </c>
      <c r="P58" s="93">
        <v>-1.5</v>
      </c>
      <c r="Q58" s="93">
        <v>-1.2</v>
      </c>
      <c r="R58" s="93">
        <v>-4</v>
      </c>
      <c r="S58" s="93">
        <v>0.5</v>
      </c>
      <c r="T58" s="93">
        <v>1.7</v>
      </c>
      <c r="U58" s="93">
        <v>5</v>
      </c>
      <c r="V58" s="93">
        <v>2.4</v>
      </c>
      <c r="W58" s="93">
        <v>-2.2999999999999998</v>
      </c>
      <c r="X58" s="93">
        <v>-3.8</v>
      </c>
    </row>
    <row r="59" spans="1:24" ht="18" customHeight="1" x14ac:dyDescent="0.3">
      <c r="A59" s="38" t="s">
        <v>150</v>
      </c>
      <c r="B59" s="95">
        <v>-1.3</v>
      </c>
      <c r="C59" s="95">
        <v>1.4</v>
      </c>
      <c r="D59" s="95">
        <v>4.5999999999999996</v>
      </c>
      <c r="E59" s="95">
        <v>0</v>
      </c>
      <c r="F59" s="95">
        <v>1.8</v>
      </c>
      <c r="G59" s="95">
        <v>2.6</v>
      </c>
      <c r="H59" s="95">
        <v>-2.4</v>
      </c>
      <c r="I59" s="95">
        <v>-2.1</v>
      </c>
      <c r="J59" s="95">
        <v>0.5</v>
      </c>
      <c r="K59" s="95">
        <v>2</v>
      </c>
      <c r="L59" s="95">
        <v>0.6</v>
      </c>
      <c r="M59" s="95">
        <v>-2.2999999999999998</v>
      </c>
      <c r="N59" s="95">
        <v>0.7</v>
      </c>
      <c r="O59" s="95">
        <v>-0.4</v>
      </c>
      <c r="P59" s="95">
        <v>0.2</v>
      </c>
      <c r="Q59" s="95">
        <v>0.9</v>
      </c>
      <c r="R59" s="95">
        <v>-0.6</v>
      </c>
      <c r="S59" s="95">
        <v>0.1</v>
      </c>
      <c r="T59" s="95">
        <v>-1.3</v>
      </c>
      <c r="U59" s="95">
        <v>1.3</v>
      </c>
      <c r="V59" s="95">
        <v>1</v>
      </c>
      <c r="W59" s="95">
        <v>0.6</v>
      </c>
      <c r="X59" s="95">
        <v>-0.2</v>
      </c>
    </row>
    <row r="60" spans="1:24" ht="18" customHeight="1" x14ac:dyDescent="0.3">
      <c r="A60" s="38" t="s">
        <v>151</v>
      </c>
      <c r="B60" s="95">
        <v>-3</v>
      </c>
      <c r="C60" s="95">
        <v>0.1</v>
      </c>
      <c r="D60" s="95">
        <v>1.3</v>
      </c>
      <c r="E60" s="95">
        <v>2.7</v>
      </c>
      <c r="F60" s="95">
        <v>1.1000000000000001</v>
      </c>
      <c r="G60" s="95">
        <v>0.3</v>
      </c>
      <c r="H60" s="95">
        <v>-2.5</v>
      </c>
      <c r="I60" s="95">
        <v>0.1</v>
      </c>
      <c r="J60" s="95">
        <v>1.2</v>
      </c>
      <c r="K60" s="95">
        <v>2.4</v>
      </c>
      <c r="L60" s="95">
        <v>1.3</v>
      </c>
      <c r="M60" s="95">
        <v>0.3</v>
      </c>
      <c r="N60" s="95">
        <v>-1.9</v>
      </c>
      <c r="O60" s="95">
        <v>0.2</v>
      </c>
      <c r="P60" s="95">
        <v>0.7</v>
      </c>
      <c r="Q60" s="95">
        <v>1.6</v>
      </c>
      <c r="R60" s="95">
        <v>0.5</v>
      </c>
      <c r="S60" s="95">
        <v>0</v>
      </c>
      <c r="T60" s="95">
        <v>-2.2000000000000002</v>
      </c>
      <c r="U60" s="95">
        <v>0.1</v>
      </c>
      <c r="V60" s="95">
        <v>0.5</v>
      </c>
      <c r="W60" s="95">
        <v>1.5</v>
      </c>
      <c r="X60" s="95">
        <v>0.9</v>
      </c>
    </row>
    <row r="61" spans="1:24" ht="18" customHeight="1" x14ac:dyDescent="0.3">
      <c r="A61" s="38" t="s">
        <v>152</v>
      </c>
      <c r="B61" s="95">
        <v>0</v>
      </c>
      <c r="C61" s="95">
        <v>0.5</v>
      </c>
      <c r="D61" s="95">
        <v>0.5</v>
      </c>
      <c r="E61" s="95">
        <v>1</v>
      </c>
      <c r="F61" s="95">
        <v>0.2</v>
      </c>
      <c r="G61" s="95">
        <v>0.7</v>
      </c>
      <c r="H61" s="95">
        <v>0.5</v>
      </c>
      <c r="I61" s="95">
        <v>0.4</v>
      </c>
      <c r="J61" s="95">
        <v>-0.5</v>
      </c>
      <c r="K61" s="95">
        <v>0.1</v>
      </c>
      <c r="L61" s="95">
        <v>0</v>
      </c>
      <c r="M61" s="95">
        <v>0.6</v>
      </c>
      <c r="N61" s="95">
        <v>0.2</v>
      </c>
      <c r="O61" s="95">
        <v>0.5</v>
      </c>
      <c r="P61" s="95">
        <v>0.7</v>
      </c>
      <c r="Q61" s="95">
        <v>0.8</v>
      </c>
      <c r="R61" s="95">
        <v>0.1</v>
      </c>
      <c r="S61" s="95">
        <v>0.8</v>
      </c>
      <c r="T61" s="95">
        <v>0.8</v>
      </c>
      <c r="U61" s="95">
        <v>0.3</v>
      </c>
      <c r="V61" s="95">
        <v>-0.5</v>
      </c>
      <c r="W61" s="95">
        <v>-0.1</v>
      </c>
      <c r="X61" s="95">
        <v>-0.3</v>
      </c>
    </row>
    <row r="62" spans="1:24" ht="18" customHeight="1" x14ac:dyDescent="0.35">
      <c r="A62" s="38" t="s">
        <v>153</v>
      </c>
      <c r="B62" s="93">
        <v>0</v>
      </c>
      <c r="C62" s="93">
        <v>0.5</v>
      </c>
      <c r="D62" s="93">
        <v>0.5</v>
      </c>
      <c r="E62" s="93">
        <v>1.1000000000000001</v>
      </c>
      <c r="F62" s="93">
        <v>0.2</v>
      </c>
      <c r="G62" s="93">
        <v>0.8</v>
      </c>
      <c r="H62" s="93">
        <v>0.5</v>
      </c>
      <c r="I62" s="93">
        <v>0.4</v>
      </c>
      <c r="J62" s="93">
        <v>-0.5</v>
      </c>
      <c r="K62" s="93">
        <v>0.1</v>
      </c>
      <c r="L62" s="93">
        <v>0</v>
      </c>
      <c r="M62" s="93">
        <v>0.6</v>
      </c>
      <c r="N62" s="93">
        <v>0.2</v>
      </c>
      <c r="O62" s="93">
        <v>0.6</v>
      </c>
      <c r="P62" s="93">
        <v>0.7</v>
      </c>
      <c r="Q62" s="93">
        <v>0.9</v>
      </c>
      <c r="R62" s="93">
        <v>0.1</v>
      </c>
      <c r="S62" s="93">
        <v>0.9</v>
      </c>
      <c r="T62" s="93">
        <v>0.9</v>
      </c>
      <c r="U62" s="93">
        <v>0.3</v>
      </c>
      <c r="V62" s="93">
        <v>-0.6</v>
      </c>
      <c r="W62" s="93">
        <v>-0.2</v>
      </c>
      <c r="X62" s="93">
        <v>-0.4</v>
      </c>
    </row>
    <row r="63" spans="1:24" ht="18" customHeight="1" x14ac:dyDescent="0.35">
      <c r="A63" s="38" t="s">
        <v>154</v>
      </c>
      <c r="B63" s="93">
        <v>-0.7</v>
      </c>
      <c r="C63" s="93">
        <v>0.8</v>
      </c>
      <c r="D63" s="93">
        <v>3.7</v>
      </c>
      <c r="E63" s="93">
        <v>-1.3</v>
      </c>
      <c r="F63" s="93">
        <v>0.7</v>
      </c>
      <c r="G63" s="93">
        <v>1.9</v>
      </c>
      <c r="H63" s="93">
        <v>-0.5</v>
      </c>
      <c r="I63" s="93">
        <v>0.2</v>
      </c>
      <c r="J63" s="93">
        <v>-1.1000000000000001</v>
      </c>
      <c r="K63" s="93">
        <v>-0.3</v>
      </c>
      <c r="L63" s="93">
        <v>-0.3</v>
      </c>
      <c r="M63" s="93">
        <v>-0.4</v>
      </c>
      <c r="N63" s="93">
        <v>-0.5</v>
      </c>
      <c r="O63" s="93">
        <v>0.7</v>
      </c>
      <c r="P63" s="93">
        <v>0.2</v>
      </c>
      <c r="Q63" s="93">
        <v>0.7</v>
      </c>
      <c r="R63" s="93">
        <v>-0.2</v>
      </c>
      <c r="S63" s="93">
        <v>0.7</v>
      </c>
      <c r="T63" s="93">
        <v>0</v>
      </c>
      <c r="U63" s="93">
        <v>0.7</v>
      </c>
      <c r="V63" s="93">
        <v>0.1</v>
      </c>
      <c r="W63" s="93">
        <v>0</v>
      </c>
      <c r="X63" s="93">
        <v>-0.5</v>
      </c>
    </row>
    <row r="64" spans="1:24" ht="18" customHeight="1" x14ac:dyDescent="0.35">
      <c r="A64" s="38" t="s">
        <v>155</v>
      </c>
      <c r="B64" s="93">
        <v>-0.4</v>
      </c>
      <c r="C64" s="93">
        <v>0.8</v>
      </c>
      <c r="D64" s="93">
        <v>3.1</v>
      </c>
      <c r="E64" s="93">
        <v>-0.2</v>
      </c>
      <c r="F64" s="93">
        <v>0.8</v>
      </c>
      <c r="G64" s="93">
        <v>1.9</v>
      </c>
      <c r="H64" s="93">
        <v>-0.3</v>
      </c>
      <c r="I64" s="93">
        <v>0.3</v>
      </c>
      <c r="J64" s="93">
        <v>-0.7</v>
      </c>
      <c r="K64" s="93">
        <v>0.3</v>
      </c>
      <c r="L64" s="93">
        <v>-0.1</v>
      </c>
      <c r="M64" s="93">
        <v>0.1</v>
      </c>
      <c r="N64" s="93">
        <v>-0.2</v>
      </c>
      <c r="O64" s="93">
        <v>1</v>
      </c>
      <c r="P64" s="93">
        <v>0.4</v>
      </c>
      <c r="Q64" s="93">
        <v>0.6</v>
      </c>
      <c r="R64" s="93">
        <v>-0.1</v>
      </c>
      <c r="S64" s="93">
        <v>0.6</v>
      </c>
      <c r="T64" s="93">
        <v>0.2</v>
      </c>
      <c r="U64" s="93">
        <v>0.6</v>
      </c>
      <c r="V64" s="93">
        <v>0.2</v>
      </c>
      <c r="W64" s="93">
        <v>0.3</v>
      </c>
      <c r="X64" s="93">
        <v>-0.4</v>
      </c>
    </row>
    <row r="65" spans="1:24" ht="18" customHeight="1" x14ac:dyDescent="0.35">
      <c r="A65" s="38" t="s">
        <v>156</v>
      </c>
      <c r="B65" s="93">
        <v>-0.6</v>
      </c>
      <c r="C65" s="93">
        <v>0.5</v>
      </c>
      <c r="D65" s="93">
        <v>0.9</v>
      </c>
      <c r="E65" s="93">
        <v>2</v>
      </c>
      <c r="F65" s="93">
        <v>0.7</v>
      </c>
      <c r="G65" s="93">
        <v>0.9</v>
      </c>
      <c r="H65" s="93">
        <v>-0.3</v>
      </c>
      <c r="I65" s="93">
        <v>0.3</v>
      </c>
      <c r="J65" s="93">
        <v>0.2</v>
      </c>
      <c r="K65" s="93">
        <v>1.3</v>
      </c>
      <c r="L65" s="93">
        <v>0.5</v>
      </c>
      <c r="M65" s="93">
        <v>0.9</v>
      </c>
      <c r="N65" s="93">
        <v>-0.2</v>
      </c>
      <c r="O65" s="93">
        <v>0.8</v>
      </c>
      <c r="P65" s="93">
        <v>0.8</v>
      </c>
      <c r="Q65" s="93">
        <v>0.9</v>
      </c>
      <c r="R65" s="93">
        <v>0.3</v>
      </c>
      <c r="S65" s="93">
        <v>0.5</v>
      </c>
      <c r="T65" s="93">
        <v>0.1</v>
      </c>
      <c r="U65" s="93">
        <v>0.2</v>
      </c>
      <c r="V65" s="93">
        <v>0</v>
      </c>
      <c r="W65" s="93">
        <v>0.6</v>
      </c>
      <c r="X65" s="93">
        <v>0.1</v>
      </c>
    </row>
    <row r="66" spans="1:24" ht="18" customHeight="1" x14ac:dyDescent="0.35">
      <c r="A66" s="38" t="s">
        <v>157</v>
      </c>
      <c r="B66" s="93">
        <v>-0.7</v>
      </c>
      <c r="C66" s="93">
        <v>0.6</v>
      </c>
      <c r="D66" s="93">
        <v>0.8</v>
      </c>
      <c r="E66" s="93">
        <v>1.8</v>
      </c>
      <c r="F66" s="93">
        <v>0.7</v>
      </c>
      <c r="G66" s="93">
        <v>0.7</v>
      </c>
      <c r="H66" s="93">
        <v>-0.3</v>
      </c>
      <c r="I66" s="93">
        <v>0.4</v>
      </c>
      <c r="J66" s="93">
        <v>0.2</v>
      </c>
      <c r="K66" s="93">
        <v>1</v>
      </c>
      <c r="L66" s="93">
        <v>0.7</v>
      </c>
      <c r="M66" s="93">
        <v>0.9</v>
      </c>
      <c r="N66" s="93">
        <v>-0.2</v>
      </c>
      <c r="O66" s="93">
        <v>0.7</v>
      </c>
      <c r="P66" s="93">
        <v>0.7</v>
      </c>
      <c r="Q66" s="93">
        <v>1</v>
      </c>
      <c r="R66" s="93">
        <v>0.2</v>
      </c>
      <c r="S66" s="93">
        <v>0.5</v>
      </c>
      <c r="T66" s="93">
        <v>0</v>
      </c>
      <c r="U66" s="93">
        <v>0.3</v>
      </c>
      <c r="V66" s="93">
        <v>-0.1</v>
      </c>
      <c r="W66" s="93">
        <v>0.4</v>
      </c>
      <c r="X66" s="93">
        <v>0.1</v>
      </c>
    </row>
    <row r="67" spans="1:24" ht="18" customHeight="1" x14ac:dyDescent="0.3">
      <c r="A67" s="38" t="s">
        <v>158</v>
      </c>
      <c r="B67" s="95">
        <v>-0.4</v>
      </c>
      <c r="C67" s="95">
        <v>0.8</v>
      </c>
      <c r="D67" s="95">
        <v>3.1</v>
      </c>
      <c r="E67" s="95">
        <v>-0.2</v>
      </c>
      <c r="F67" s="95">
        <v>0.8</v>
      </c>
      <c r="G67" s="95">
        <v>1.9</v>
      </c>
      <c r="H67" s="95">
        <v>-0.3</v>
      </c>
      <c r="I67" s="95">
        <v>0.3</v>
      </c>
      <c r="J67" s="95">
        <v>-0.7</v>
      </c>
      <c r="K67" s="95">
        <v>0.3</v>
      </c>
      <c r="L67" s="95">
        <v>-0.1</v>
      </c>
      <c r="M67" s="95">
        <v>0.1</v>
      </c>
      <c r="N67" s="95">
        <v>-0.2</v>
      </c>
      <c r="O67" s="95">
        <v>1</v>
      </c>
      <c r="P67" s="95">
        <v>0.4</v>
      </c>
      <c r="Q67" s="95">
        <v>0.6</v>
      </c>
      <c r="R67" s="95">
        <v>0</v>
      </c>
      <c r="S67" s="95">
        <v>0.6</v>
      </c>
      <c r="T67" s="95">
        <v>0.2</v>
      </c>
      <c r="U67" s="95">
        <v>0.5</v>
      </c>
      <c r="V67" s="95">
        <v>0.2</v>
      </c>
      <c r="W67" s="95">
        <v>0.3</v>
      </c>
      <c r="X67" s="95">
        <v>-0.4</v>
      </c>
    </row>
    <row r="68" spans="1:24" ht="18" customHeight="1" x14ac:dyDescent="0.3">
      <c r="A68" s="38" t="s">
        <v>159</v>
      </c>
      <c r="B68" s="304">
        <v>-0.6</v>
      </c>
      <c r="C68" s="304">
        <v>1</v>
      </c>
      <c r="D68" s="304">
        <v>4.5</v>
      </c>
      <c r="E68" s="304">
        <v>-0.8</v>
      </c>
      <c r="F68" s="304">
        <v>1.2</v>
      </c>
      <c r="G68" s="304">
        <v>2.4</v>
      </c>
      <c r="H68" s="304">
        <v>-0.7</v>
      </c>
      <c r="I68" s="304">
        <v>0.2</v>
      </c>
      <c r="J68" s="304">
        <v>-0.8</v>
      </c>
      <c r="K68" s="304">
        <v>0.5</v>
      </c>
      <c r="L68" s="304">
        <v>-0.2</v>
      </c>
      <c r="M68" s="304">
        <v>-0.1</v>
      </c>
      <c r="N68" s="304">
        <v>-0.5</v>
      </c>
      <c r="O68" s="304">
        <v>1.2</v>
      </c>
      <c r="P68" s="304">
        <v>0.1</v>
      </c>
      <c r="Q68" s="304">
        <v>0.4</v>
      </c>
      <c r="R68" s="304">
        <v>-0.2</v>
      </c>
      <c r="S68" s="304">
        <v>0.4</v>
      </c>
      <c r="T68" s="304">
        <v>-0.3</v>
      </c>
      <c r="U68" s="304">
        <v>0.7</v>
      </c>
      <c r="V68" s="304">
        <v>0.7</v>
      </c>
      <c r="W68" s="304">
        <v>0.6</v>
      </c>
      <c r="X68" s="304">
        <v>-0.3</v>
      </c>
    </row>
    <row r="69" spans="1:24" ht="18" customHeight="1" x14ac:dyDescent="0.3">
      <c r="A69" s="38" t="s">
        <v>160</v>
      </c>
      <c r="B69" s="95">
        <v>-0.6</v>
      </c>
      <c r="C69" s="95">
        <v>0.5</v>
      </c>
      <c r="D69" s="95">
        <v>2</v>
      </c>
      <c r="E69" s="95">
        <v>0.5</v>
      </c>
      <c r="F69" s="95">
        <v>0.5</v>
      </c>
      <c r="G69" s="95">
        <v>1.2</v>
      </c>
      <c r="H69" s="95">
        <v>0</v>
      </c>
      <c r="I69" s="95">
        <v>1</v>
      </c>
      <c r="J69" s="95">
        <v>-0.6</v>
      </c>
      <c r="K69" s="95">
        <v>0.1</v>
      </c>
      <c r="L69" s="95">
        <v>0</v>
      </c>
      <c r="M69" s="95">
        <v>1</v>
      </c>
      <c r="N69" s="95">
        <v>-0.8</v>
      </c>
      <c r="O69" s="95">
        <v>1.1000000000000001</v>
      </c>
      <c r="P69" s="95">
        <v>0.5</v>
      </c>
      <c r="Q69" s="95">
        <v>0.6</v>
      </c>
      <c r="R69" s="95">
        <v>0.2</v>
      </c>
      <c r="S69" s="95">
        <v>0.5</v>
      </c>
      <c r="T69" s="95">
        <v>0.1</v>
      </c>
      <c r="U69" s="95">
        <v>0.2</v>
      </c>
      <c r="V69" s="95">
        <v>0</v>
      </c>
      <c r="W69" s="95">
        <v>0.4</v>
      </c>
      <c r="X69" s="95">
        <v>-0.1</v>
      </c>
    </row>
    <row r="70" spans="1:24" ht="18" customHeight="1" x14ac:dyDescent="0.3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</row>
    <row r="71" spans="1:24" ht="18" customHeight="1" x14ac:dyDescent="0.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</row>
    <row r="72" spans="1:24" ht="18" customHeight="1" x14ac:dyDescent="0.3">
      <c r="A72" s="42" t="s">
        <v>306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</row>
    <row r="73" spans="1:24" ht="18" customHeight="1" x14ac:dyDescent="0.3">
      <c r="A73" s="189" t="s">
        <v>228</v>
      </c>
      <c r="B73" s="95">
        <v>-0.5</v>
      </c>
      <c r="C73" s="95">
        <v>0.9</v>
      </c>
      <c r="D73" s="95">
        <v>3.2</v>
      </c>
      <c r="E73" s="95">
        <v>-0.4</v>
      </c>
      <c r="F73" s="95">
        <v>0.8</v>
      </c>
      <c r="G73" s="95">
        <v>1.9</v>
      </c>
      <c r="H73" s="95">
        <v>-0.2</v>
      </c>
      <c r="I73" s="95">
        <v>0.4</v>
      </c>
      <c r="J73" s="95">
        <v>-0.8</v>
      </c>
      <c r="K73" s="95">
        <v>0.3</v>
      </c>
      <c r="L73" s="95">
        <v>-0.3</v>
      </c>
      <c r="M73" s="95">
        <v>0.2</v>
      </c>
      <c r="N73" s="95">
        <v>-0.3</v>
      </c>
      <c r="O73" s="95">
        <v>1.2</v>
      </c>
      <c r="P73" s="95">
        <v>0.3</v>
      </c>
      <c r="Q73" s="95">
        <v>0.5</v>
      </c>
      <c r="R73" s="95">
        <v>-0.1</v>
      </c>
      <c r="S73" s="95">
        <v>0.7</v>
      </c>
      <c r="T73" s="95">
        <v>0.2</v>
      </c>
      <c r="U73" s="95">
        <v>0.6</v>
      </c>
      <c r="V73" s="95">
        <v>0.1</v>
      </c>
      <c r="W73" s="95">
        <v>0.2</v>
      </c>
      <c r="X73" s="95">
        <v>-0.3</v>
      </c>
    </row>
    <row r="74" spans="1:24" ht="18" customHeight="1" x14ac:dyDescent="0.3">
      <c r="A74" s="42" t="s">
        <v>143</v>
      </c>
      <c r="B74" s="95">
        <v>0.8</v>
      </c>
      <c r="C74" s="95">
        <v>1.5</v>
      </c>
      <c r="D74" s="95">
        <v>1.1000000000000001</v>
      </c>
      <c r="E74" s="95">
        <v>2.9</v>
      </c>
      <c r="F74" s="95">
        <v>1.2</v>
      </c>
      <c r="G74" s="95">
        <v>1</v>
      </c>
      <c r="H74" s="95">
        <v>1</v>
      </c>
      <c r="I74" s="95">
        <v>0.5</v>
      </c>
      <c r="J74" s="95">
        <v>0.4</v>
      </c>
      <c r="K74" s="95">
        <v>1</v>
      </c>
      <c r="L74" s="95">
        <v>1.6</v>
      </c>
      <c r="M74" s="95">
        <v>2.4</v>
      </c>
      <c r="N74" s="95">
        <v>1.1000000000000001</v>
      </c>
      <c r="O74" s="95">
        <v>1.9</v>
      </c>
      <c r="P74" s="95">
        <v>0.5</v>
      </c>
      <c r="Q74" s="95">
        <v>0.4</v>
      </c>
      <c r="R74" s="95">
        <v>0</v>
      </c>
      <c r="S74" s="95">
        <v>0.3</v>
      </c>
      <c r="T74" s="95">
        <v>0.4</v>
      </c>
      <c r="U74" s="95">
        <v>0.2</v>
      </c>
      <c r="V74" s="95">
        <v>0.5</v>
      </c>
      <c r="W74" s="95">
        <v>0.3</v>
      </c>
      <c r="X74" s="95">
        <v>0</v>
      </c>
    </row>
    <row r="75" spans="1:24" ht="18" customHeight="1" x14ac:dyDescent="0.3">
      <c r="A75" s="42" t="s">
        <v>144</v>
      </c>
      <c r="B75" s="95">
        <v>-0.1</v>
      </c>
      <c r="C75" s="95">
        <v>0.6</v>
      </c>
      <c r="D75" s="95">
        <v>2</v>
      </c>
      <c r="E75" s="95">
        <v>3.4</v>
      </c>
      <c r="F75" s="95">
        <v>0.7</v>
      </c>
      <c r="G75" s="95">
        <v>2.7</v>
      </c>
      <c r="H75" s="95">
        <v>-1</v>
      </c>
      <c r="I75" s="95">
        <v>-0.5</v>
      </c>
      <c r="J75" s="95">
        <v>-0.1</v>
      </c>
      <c r="K75" s="95">
        <v>5.6</v>
      </c>
      <c r="L75" s="95">
        <v>-2.2999999999999998</v>
      </c>
      <c r="M75" s="95">
        <v>0.1</v>
      </c>
      <c r="N75" s="95">
        <v>-0.8</v>
      </c>
      <c r="O75" s="95">
        <v>3.6</v>
      </c>
      <c r="P75" s="95">
        <v>1.5</v>
      </c>
      <c r="Q75" s="95">
        <v>-0.5</v>
      </c>
      <c r="R75" s="95">
        <v>0.7</v>
      </c>
      <c r="S75" s="95">
        <v>-0.4</v>
      </c>
      <c r="T75" s="95">
        <v>1.7</v>
      </c>
      <c r="U75" s="95">
        <v>-0.6</v>
      </c>
      <c r="V75" s="95">
        <v>1</v>
      </c>
      <c r="W75" s="95">
        <v>3.5</v>
      </c>
      <c r="X75" s="95">
        <v>-0.2</v>
      </c>
    </row>
    <row r="76" spans="1:24" ht="18" customHeight="1" x14ac:dyDescent="0.3">
      <c r="A76" s="42" t="s">
        <v>145</v>
      </c>
      <c r="B76" s="95">
        <v>0.5</v>
      </c>
      <c r="C76" s="95">
        <v>1.2</v>
      </c>
      <c r="D76" s="95">
        <v>1.4</v>
      </c>
      <c r="E76" s="95">
        <v>3.1</v>
      </c>
      <c r="F76" s="95">
        <v>1</v>
      </c>
      <c r="G76" s="95">
        <v>1.6</v>
      </c>
      <c r="H76" s="95">
        <v>0.3</v>
      </c>
      <c r="I76" s="95">
        <v>0.2</v>
      </c>
      <c r="J76" s="95">
        <v>0.2</v>
      </c>
      <c r="K76" s="95">
        <v>2.5</v>
      </c>
      <c r="L76" s="95">
        <v>0.4</v>
      </c>
      <c r="M76" s="95">
        <v>1.6</v>
      </c>
      <c r="N76" s="95">
        <v>0.6</v>
      </c>
      <c r="O76" s="95">
        <v>2.2999999999999998</v>
      </c>
      <c r="P76" s="95">
        <v>0.8</v>
      </c>
      <c r="Q76" s="95">
        <v>0.2</v>
      </c>
      <c r="R76" s="95">
        <v>0.2</v>
      </c>
      <c r="S76" s="95">
        <v>0.1</v>
      </c>
      <c r="T76" s="95">
        <v>0.8</v>
      </c>
      <c r="U76" s="95">
        <v>0</v>
      </c>
      <c r="V76" s="95">
        <v>0.6</v>
      </c>
      <c r="W76" s="95">
        <v>1.2</v>
      </c>
      <c r="X76" s="95">
        <v>0</v>
      </c>
    </row>
    <row r="77" spans="1:24" ht="18" customHeight="1" x14ac:dyDescent="0.3">
      <c r="A77" s="42" t="s">
        <v>232</v>
      </c>
      <c r="B77" s="95">
        <v>0.4</v>
      </c>
      <c r="C77" s="95">
        <v>2</v>
      </c>
      <c r="D77" s="95">
        <v>12.2</v>
      </c>
      <c r="E77" s="95">
        <v>-8.4</v>
      </c>
      <c r="F77" s="95">
        <v>1.5</v>
      </c>
      <c r="G77" s="95">
        <v>6.4</v>
      </c>
      <c r="H77" s="95">
        <v>-0.3</v>
      </c>
      <c r="I77" s="95">
        <v>0.3</v>
      </c>
      <c r="J77" s="95">
        <v>-4.5999999999999996</v>
      </c>
      <c r="K77" s="95">
        <v>-2.1</v>
      </c>
      <c r="L77" s="95">
        <v>-3.9</v>
      </c>
      <c r="M77" s="95">
        <v>-2.9</v>
      </c>
      <c r="N77" s="95">
        <v>-1.3</v>
      </c>
      <c r="O77" s="95">
        <v>3.3</v>
      </c>
      <c r="P77" s="95">
        <v>-1.6</v>
      </c>
      <c r="Q77" s="95">
        <v>-1.1000000000000001</v>
      </c>
      <c r="R77" s="95">
        <v>-1.7</v>
      </c>
      <c r="S77" s="95">
        <v>1.1000000000000001</v>
      </c>
      <c r="T77" s="95">
        <v>1.4</v>
      </c>
      <c r="U77" s="95">
        <v>2</v>
      </c>
      <c r="V77" s="95">
        <v>1.6</v>
      </c>
      <c r="W77" s="95">
        <v>-0.1</v>
      </c>
      <c r="X77" s="95">
        <v>-2.7</v>
      </c>
    </row>
    <row r="78" spans="1:24" ht="18" customHeight="1" x14ac:dyDescent="0.3">
      <c r="A78" s="42" t="s">
        <v>146</v>
      </c>
      <c r="B78" s="95">
        <v>-1.8</v>
      </c>
      <c r="C78" s="95">
        <v>1.2</v>
      </c>
      <c r="D78" s="95">
        <v>7.5</v>
      </c>
      <c r="E78" s="95">
        <v>-4.2</v>
      </c>
      <c r="F78" s="95">
        <v>1.2</v>
      </c>
      <c r="G78" s="95">
        <v>3</v>
      </c>
      <c r="H78" s="95">
        <v>-1.5</v>
      </c>
      <c r="I78" s="95">
        <v>0.3</v>
      </c>
      <c r="J78" s="95">
        <v>-1.9</v>
      </c>
      <c r="K78" s="95">
        <v>-1.1000000000000001</v>
      </c>
      <c r="L78" s="95">
        <v>-1</v>
      </c>
      <c r="M78" s="95">
        <v>-1.4</v>
      </c>
      <c r="N78" s="95">
        <v>-1.7</v>
      </c>
      <c r="O78" s="95">
        <v>1.2</v>
      </c>
      <c r="P78" s="95">
        <v>-0.6</v>
      </c>
      <c r="Q78" s="95">
        <v>0.6</v>
      </c>
      <c r="R78" s="95">
        <v>-0.6</v>
      </c>
      <c r="S78" s="95">
        <v>0.6</v>
      </c>
      <c r="T78" s="95">
        <v>-1.3</v>
      </c>
      <c r="U78" s="95">
        <v>1.3</v>
      </c>
      <c r="V78" s="95">
        <v>1.1000000000000001</v>
      </c>
      <c r="W78" s="95">
        <v>0.1</v>
      </c>
      <c r="X78" s="95">
        <v>-0.7</v>
      </c>
    </row>
    <row r="79" spans="1:24" ht="18" customHeight="1" x14ac:dyDescent="0.3">
      <c r="A79" s="42" t="s">
        <v>147</v>
      </c>
      <c r="B79" s="95">
        <v>0.4</v>
      </c>
      <c r="C79" s="95">
        <v>0.7</v>
      </c>
      <c r="D79" s="95">
        <v>0.5</v>
      </c>
      <c r="E79" s="95">
        <v>0.6</v>
      </c>
      <c r="F79" s="95">
        <v>0.2</v>
      </c>
      <c r="G79" s="95">
        <v>0.3</v>
      </c>
      <c r="H79" s="95">
        <v>-0.3</v>
      </c>
      <c r="I79" s="95">
        <v>0</v>
      </c>
      <c r="J79" s="95">
        <v>0.7</v>
      </c>
      <c r="K79" s="95">
        <v>0.4</v>
      </c>
      <c r="L79" s="95">
        <v>0.4</v>
      </c>
      <c r="M79" s="95">
        <v>0.4</v>
      </c>
      <c r="N79" s="95">
        <v>0.2</v>
      </c>
      <c r="O79" s="95">
        <v>0.4</v>
      </c>
      <c r="P79" s="95">
        <v>0.2</v>
      </c>
      <c r="Q79" s="95">
        <v>0.3</v>
      </c>
      <c r="R79" s="95">
        <v>0.1</v>
      </c>
      <c r="S79" s="95">
        <v>0.2</v>
      </c>
      <c r="T79" s="95">
        <v>-0.9</v>
      </c>
      <c r="U79" s="95">
        <v>0.4</v>
      </c>
      <c r="V79" s="95">
        <v>0.1</v>
      </c>
      <c r="W79" s="95">
        <v>0.2</v>
      </c>
      <c r="X79" s="95">
        <v>0</v>
      </c>
    </row>
    <row r="80" spans="1:24" ht="18" customHeight="1" x14ac:dyDescent="0.3">
      <c r="A80" s="42" t="s">
        <v>148</v>
      </c>
      <c r="B80" s="95">
        <v>0.7</v>
      </c>
      <c r="C80" s="95">
        <v>2.9</v>
      </c>
      <c r="D80" s="95">
        <v>19</v>
      </c>
      <c r="E80" s="95">
        <v>-15.1</v>
      </c>
      <c r="F80" s="95">
        <v>2</v>
      </c>
      <c r="G80" s="95">
        <v>8.9</v>
      </c>
      <c r="H80" s="95">
        <v>0.1</v>
      </c>
      <c r="I80" s="95">
        <v>0.8</v>
      </c>
      <c r="J80" s="95">
        <v>-7.5</v>
      </c>
      <c r="K80" s="95">
        <v>-7.2</v>
      </c>
      <c r="L80" s="95">
        <v>-5.2</v>
      </c>
      <c r="M80" s="95">
        <v>-5.2</v>
      </c>
      <c r="N80" s="95">
        <v>-1.5</v>
      </c>
      <c r="O80" s="95">
        <v>3.1</v>
      </c>
      <c r="P80" s="95">
        <v>-3.5</v>
      </c>
      <c r="Q80" s="95">
        <v>-1.5</v>
      </c>
      <c r="R80" s="95">
        <v>-3.2</v>
      </c>
      <c r="S80" s="95">
        <v>2.1</v>
      </c>
      <c r="T80" s="95">
        <v>1.1000000000000001</v>
      </c>
      <c r="U80" s="95">
        <v>3.8</v>
      </c>
      <c r="V80" s="95">
        <v>2</v>
      </c>
      <c r="W80" s="95">
        <v>-2.5</v>
      </c>
      <c r="X80" s="95">
        <v>-4.4000000000000004</v>
      </c>
    </row>
    <row r="81" spans="1:24" ht="18" customHeight="1" x14ac:dyDescent="0.3">
      <c r="A81" s="42" t="s">
        <v>149</v>
      </c>
      <c r="B81" s="95">
        <v>3.4</v>
      </c>
      <c r="C81" s="95">
        <v>5.0999999999999996</v>
      </c>
      <c r="D81" s="95">
        <v>13.5</v>
      </c>
      <c r="E81" s="95">
        <v>-7.2</v>
      </c>
      <c r="F81" s="95">
        <v>4.5999999999999996</v>
      </c>
      <c r="G81" s="95">
        <v>8.8000000000000007</v>
      </c>
      <c r="H81" s="95">
        <v>-2.9</v>
      </c>
      <c r="I81" s="95">
        <v>-7.1</v>
      </c>
      <c r="J81" s="95">
        <v>-1.2</v>
      </c>
      <c r="K81" s="95">
        <v>1.3</v>
      </c>
      <c r="L81" s="95">
        <v>-1.2</v>
      </c>
      <c r="M81" s="95">
        <v>-9.6999999999999993</v>
      </c>
      <c r="N81" s="95">
        <v>9.6</v>
      </c>
      <c r="O81" s="95">
        <v>-2</v>
      </c>
      <c r="P81" s="95">
        <v>-1.2</v>
      </c>
      <c r="Q81" s="95">
        <v>-0.5</v>
      </c>
      <c r="R81" s="95">
        <v>-4.5</v>
      </c>
      <c r="S81" s="95">
        <v>1.1000000000000001</v>
      </c>
      <c r="T81" s="95">
        <v>1.9</v>
      </c>
      <c r="U81" s="95">
        <v>5.7</v>
      </c>
      <c r="V81" s="95">
        <v>2.2000000000000002</v>
      </c>
      <c r="W81" s="95">
        <v>-2.7</v>
      </c>
      <c r="X81" s="95">
        <v>-3.9</v>
      </c>
    </row>
    <row r="82" spans="1:24" ht="18" customHeight="1" x14ac:dyDescent="0.3">
      <c r="A82" s="42" t="s">
        <v>150</v>
      </c>
      <c r="B82" s="95"/>
      <c r="C82" s="95">
        <v>1.4</v>
      </c>
      <c r="D82" s="95">
        <v>4.5</v>
      </c>
      <c r="E82" s="95">
        <v>-0.1</v>
      </c>
      <c r="F82" s="95">
        <v>1.7</v>
      </c>
      <c r="G82" s="95">
        <v>2.2999999999999998</v>
      </c>
      <c r="H82" s="95">
        <v>-2.5</v>
      </c>
      <c r="I82" s="95">
        <v>-1.9</v>
      </c>
      <c r="J82" s="95">
        <v>0.7</v>
      </c>
      <c r="K82" s="95">
        <v>1.9</v>
      </c>
      <c r="L82" s="95">
        <v>0.4</v>
      </c>
      <c r="M82" s="95">
        <v>-2.1</v>
      </c>
      <c r="N82" s="95">
        <v>0.6</v>
      </c>
      <c r="O82" s="95">
        <v>-0.1</v>
      </c>
      <c r="P82" s="95">
        <v>0.4</v>
      </c>
      <c r="Q82" s="95">
        <v>1.1000000000000001</v>
      </c>
      <c r="R82" s="95">
        <v>-0.5</v>
      </c>
      <c r="S82" s="95">
        <v>0.2</v>
      </c>
      <c r="T82" s="95">
        <v>-1.4</v>
      </c>
      <c r="U82" s="95">
        <v>1.4</v>
      </c>
      <c r="V82" s="95">
        <v>1</v>
      </c>
      <c r="W82" s="95">
        <v>0.4</v>
      </c>
      <c r="X82" s="95">
        <v>-0.1</v>
      </c>
    </row>
    <row r="83" spans="1:24" ht="18" customHeight="1" x14ac:dyDescent="0.3">
      <c r="A83" s="42" t="s">
        <v>151</v>
      </c>
      <c r="B83" s="95">
        <v>-3.1</v>
      </c>
      <c r="C83" s="95">
        <v>0.3</v>
      </c>
      <c r="D83" s="95">
        <v>1.5</v>
      </c>
      <c r="E83" s="95">
        <v>2.5</v>
      </c>
      <c r="F83" s="95">
        <v>0.8</v>
      </c>
      <c r="G83" s="95">
        <v>0</v>
      </c>
      <c r="H83" s="95">
        <v>-2.4</v>
      </c>
      <c r="I83" s="95">
        <v>0.1</v>
      </c>
      <c r="J83" s="95">
        <v>1.4</v>
      </c>
      <c r="K83" s="95">
        <v>2.2000000000000002</v>
      </c>
      <c r="L83" s="95">
        <v>0.9</v>
      </c>
      <c r="M83" s="95">
        <v>0.4</v>
      </c>
      <c r="N83" s="95">
        <v>-1.8</v>
      </c>
      <c r="O83" s="95">
        <v>0.4</v>
      </c>
      <c r="P83" s="95">
        <v>0.8</v>
      </c>
      <c r="Q83" s="95">
        <v>1.6</v>
      </c>
      <c r="R83" s="95">
        <v>0.5</v>
      </c>
      <c r="S83" s="95">
        <v>-0.1</v>
      </c>
      <c r="T83" s="95">
        <v>-2.2000000000000002</v>
      </c>
      <c r="U83" s="95">
        <v>0.2</v>
      </c>
      <c r="V83" s="95">
        <v>0.7</v>
      </c>
      <c r="W83" s="95">
        <v>1.3</v>
      </c>
      <c r="X83" s="95">
        <v>0.9</v>
      </c>
    </row>
    <row r="84" spans="1:24" ht="18" customHeight="1" x14ac:dyDescent="0.3">
      <c r="A84" s="42" t="s">
        <v>152</v>
      </c>
      <c r="B84" s="95">
        <v>0.1</v>
      </c>
      <c r="C84" s="95">
        <v>0.5</v>
      </c>
      <c r="D84" s="95">
        <v>0.5</v>
      </c>
      <c r="E84" s="95">
        <v>1</v>
      </c>
      <c r="F84" s="95">
        <v>0.1</v>
      </c>
      <c r="G84" s="95">
        <v>0.9</v>
      </c>
      <c r="H84" s="95">
        <v>0.7</v>
      </c>
      <c r="I84" s="95">
        <v>0.6</v>
      </c>
      <c r="J84" s="95">
        <v>-0.5</v>
      </c>
      <c r="K84" s="95">
        <v>0</v>
      </c>
      <c r="L84" s="95">
        <v>-0.1</v>
      </c>
      <c r="M84" s="95">
        <v>0.6</v>
      </c>
      <c r="N84" s="95">
        <v>0.3</v>
      </c>
      <c r="O84" s="95">
        <v>0.6</v>
      </c>
      <c r="P84" s="95">
        <v>0.7</v>
      </c>
      <c r="Q84" s="95">
        <v>0.7</v>
      </c>
      <c r="R84" s="95">
        <v>0.1</v>
      </c>
      <c r="S84" s="95">
        <v>1</v>
      </c>
      <c r="T84" s="95">
        <v>0.9</v>
      </c>
      <c r="U84" s="95">
        <v>0.5</v>
      </c>
      <c r="V84" s="95">
        <v>-0.8</v>
      </c>
      <c r="W84" s="95">
        <v>-0.2</v>
      </c>
      <c r="X84" s="95">
        <v>-0.1</v>
      </c>
    </row>
    <row r="85" spans="1:24" ht="18" customHeight="1" x14ac:dyDescent="0.3">
      <c r="A85" s="42" t="s">
        <v>153</v>
      </c>
      <c r="B85" s="95">
        <v>0.1</v>
      </c>
      <c r="C85" s="95">
        <v>0.5</v>
      </c>
      <c r="D85" s="95">
        <v>0.5</v>
      </c>
      <c r="E85" s="95">
        <v>1</v>
      </c>
      <c r="F85" s="95">
        <v>0.2</v>
      </c>
      <c r="G85" s="95">
        <v>1</v>
      </c>
      <c r="H85" s="95">
        <v>0.7</v>
      </c>
      <c r="I85" s="95">
        <v>0.7</v>
      </c>
      <c r="J85" s="95">
        <v>-0.6</v>
      </c>
      <c r="K85" s="95">
        <v>0</v>
      </c>
      <c r="L85" s="95">
        <v>-0.1</v>
      </c>
      <c r="M85" s="95">
        <v>0.7</v>
      </c>
      <c r="N85" s="95">
        <v>0.3</v>
      </c>
      <c r="O85" s="95">
        <v>0.6</v>
      </c>
      <c r="P85" s="95">
        <v>0.8</v>
      </c>
      <c r="Q85" s="95">
        <v>0.7</v>
      </c>
      <c r="R85" s="95">
        <v>0.1</v>
      </c>
      <c r="S85" s="95">
        <v>1.1000000000000001</v>
      </c>
      <c r="T85" s="95">
        <v>0.9</v>
      </c>
      <c r="U85" s="95">
        <v>0.5</v>
      </c>
      <c r="V85" s="95">
        <v>-0.9</v>
      </c>
      <c r="W85" s="95">
        <v>-0.2</v>
      </c>
      <c r="X85" s="95">
        <v>-0.2</v>
      </c>
    </row>
    <row r="86" spans="1:24" ht="18" customHeight="1" x14ac:dyDescent="0.3">
      <c r="A86" s="42" t="s">
        <v>154</v>
      </c>
      <c r="B86" s="95">
        <v>-0.8</v>
      </c>
      <c r="C86" s="95">
        <v>0.8</v>
      </c>
      <c r="D86" s="95">
        <v>3.9</v>
      </c>
      <c r="E86" s="95">
        <v>-1.6</v>
      </c>
      <c r="F86" s="95">
        <v>0.7</v>
      </c>
      <c r="G86" s="95">
        <v>1.9</v>
      </c>
      <c r="H86" s="95">
        <v>-0.4</v>
      </c>
      <c r="I86" s="95">
        <v>0.5</v>
      </c>
      <c r="J86" s="95">
        <v>-1.2</v>
      </c>
      <c r="K86" s="95">
        <v>-0.5</v>
      </c>
      <c r="L86" s="95">
        <v>-0.5</v>
      </c>
      <c r="M86" s="95">
        <v>-0.3</v>
      </c>
      <c r="N86" s="95">
        <v>-0.5</v>
      </c>
      <c r="O86" s="95">
        <v>0.9</v>
      </c>
      <c r="P86" s="95">
        <v>0.2</v>
      </c>
      <c r="Q86" s="95">
        <v>0.7</v>
      </c>
      <c r="R86" s="95">
        <v>-0.2</v>
      </c>
      <c r="S86" s="95">
        <v>0.8</v>
      </c>
      <c r="T86" s="95">
        <v>0</v>
      </c>
      <c r="U86" s="95">
        <v>0.8</v>
      </c>
      <c r="V86" s="95">
        <v>-0.1</v>
      </c>
      <c r="W86" s="95">
        <v>-0.1</v>
      </c>
      <c r="X86" s="95">
        <v>-0.4</v>
      </c>
    </row>
    <row r="87" spans="1:24" ht="18" customHeight="1" x14ac:dyDescent="0.3">
      <c r="A87" s="42" t="s">
        <v>155</v>
      </c>
      <c r="B87" s="95">
        <v>-0.5</v>
      </c>
      <c r="C87" s="95">
        <v>0.9</v>
      </c>
      <c r="D87" s="95">
        <v>3.3</v>
      </c>
      <c r="E87" s="95">
        <v>-0.4</v>
      </c>
      <c r="F87" s="95">
        <v>0.8</v>
      </c>
      <c r="G87" s="95">
        <v>1.9</v>
      </c>
      <c r="H87" s="95">
        <v>-0.2</v>
      </c>
      <c r="I87" s="95">
        <v>0.4</v>
      </c>
      <c r="J87" s="95">
        <v>-0.8</v>
      </c>
      <c r="K87" s="95">
        <v>0.3</v>
      </c>
      <c r="L87" s="95">
        <v>-0.3</v>
      </c>
      <c r="M87" s="95">
        <v>0.2</v>
      </c>
      <c r="N87" s="95">
        <v>-0.3</v>
      </c>
      <c r="O87" s="95">
        <v>1.2</v>
      </c>
      <c r="P87" s="95">
        <v>0.3</v>
      </c>
      <c r="Q87" s="95">
        <v>0.6</v>
      </c>
      <c r="R87" s="95">
        <v>-0.1</v>
      </c>
      <c r="S87" s="95">
        <v>0.7</v>
      </c>
      <c r="T87" s="95">
        <v>0.2</v>
      </c>
      <c r="U87" s="95">
        <v>0.6</v>
      </c>
      <c r="V87" s="95">
        <v>0.1</v>
      </c>
      <c r="W87" s="95">
        <v>0.2</v>
      </c>
      <c r="X87" s="95">
        <v>-0.3</v>
      </c>
    </row>
    <row r="88" spans="1:24" ht="18" customHeight="1" x14ac:dyDescent="0.3">
      <c r="A88" s="42" t="s">
        <v>156</v>
      </c>
      <c r="B88" s="95">
        <v>-0.7</v>
      </c>
      <c r="C88" s="95">
        <v>0.6</v>
      </c>
      <c r="D88" s="95">
        <v>1</v>
      </c>
      <c r="E88" s="95">
        <v>2</v>
      </c>
      <c r="F88" s="95">
        <v>0.6</v>
      </c>
      <c r="G88" s="95">
        <v>0.9</v>
      </c>
      <c r="H88" s="95">
        <v>-0.3</v>
      </c>
      <c r="I88" s="95">
        <v>0.4</v>
      </c>
      <c r="J88" s="95">
        <v>0.2</v>
      </c>
      <c r="K88" s="95">
        <v>1.3</v>
      </c>
      <c r="L88" s="95">
        <v>0.3</v>
      </c>
      <c r="M88" s="95">
        <v>0.9</v>
      </c>
      <c r="N88" s="95">
        <v>-0.1</v>
      </c>
      <c r="O88" s="95">
        <v>1</v>
      </c>
      <c r="P88" s="95">
        <v>0.8</v>
      </c>
      <c r="Q88" s="95">
        <v>0.8</v>
      </c>
      <c r="R88" s="95">
        <v>0.2</v>
      </c>
      <c r="S88" s="95">
        <v>0.5</v>
      </c>
      <c r="T88" s="95">
        <v>0.1</v>
      </c>
      <c r="U88" s="95">
        <v>0.3</v>
      </c>
      <c r="V88" s="95">
        <v>-0.1</v>
      </c>
      <c r="W88" s="95">
        <v>0.5</v>
      </c>
      <c r="X88" s="95">
        <v>0.1</v>
      </c>
    </row>
    <row r="89" spans="1:24" ht="18" customHeight="1" x14ac:dyDescent="0.3">
      <c r="A89" s="42" t="s">
        <v>157</v>
      </c>
      <c r="B89" s="95">
        <v>-0.7</v>
      </c>
      <c r="C89" s="95">
        <v>0.7</v>
      </c>
      <c r="D89" s="95">
        <v>0.9</v>
      </c>
      <c r="E89" s="95">
        <v>1.8</v>
      </c>
      <c r="F89" s="95">
        <v>0.6</v>
      </c>
      <c r="G89" s="95">
        <v>0.7</v>
      </c>
      <c r="H89" s="95">
        <v>-0.2</v>
      </c>
      <c r="I89" s="95">
        <v>0.4</v>
      </c>
      <c r="J89" s="95">
        <v>0.2</v>
      </c>
      <c r="K89" s="95">
        <v>0.9</v>
      </c>
      <c r="L89" s="95">
        <v>0.6</v>
      </c>
      <c r="M89" s="95">
        <v>1</v>
      </c>
      <c r="N89" s="95">
        <v>-0.1</v>
      </c>
      <c r="O89" s="95">
        <v>0.8</v>
      </c>
      <c r="P89" s="95">
        <v>0.7</v>
      </c>
      <c r="Q89" s="95">
        <v>0.9</v>
      </c>
      <c r="R89" s="95">
        <v>0.2</v>
      </c>
      <c r="S89" s="95">
        <v>0.6</v>
      </c>
      <c r="T89" s="95">
        <v>0</v>
      </c>
      <c r="U89" s="95">
        <v>0.4</v>
      </c>
      <c r="V89" s="95">
        <v>-0.2</v>
      </c>
      <c r="W89" s="95">
        <v>0.3</v>
      </c>
      <c r="X89" s="95">
        <v>0.2</v>
      </c>
    </row>
    <row r="90" spans="1:24" ht="18" customHeight="1" x14ac:dyDescent="0.3">
      <c r="A90" s="42" t="s">
        <v>158</v>
      </c>
      <c r="B90" s="95">
        <v>-0.5</v>
      </c>
      <c r="C90" s="95">
        <v>0.9</v>
      </c>
      <c r="D90" s="95">
        <v>3.3</v>
      </c>
      <c r="E90" s="95">
        <v>-0.4</v>
      </c>
      <c r="F90" s="95">
        <v>0.8</v>
      </c>
      <c r="G90" s="95">
        <v>1.9</v>
      </c>
      <c r="H90" s="95">
        <v>-0.2</v>
      </c>
      <c r="I90" s="95">
        <v>0.4</v>
      </c>
      <c r="J90" s="95">
        <v>-0.8</v>
      </c>
      <c r="K90" s="95">
        <v>0.3</v>
      </c>
      <c r="L90" s="95">
        <v>-0.3</v>
      </c>
      <c r="M90" s="95">
        <v>0.1</v>
      </c>
      <c r="N90" s="95">
        <v>-0.3</v>
      </c>
      <c r="O90" s="95">
        <v>1.2</v>
      </c>
      <c r="P90" s="95">
        <v>0.4</v>
      </c>
      <c r="Q90" s="95">
        <v>0.6</v>
      </c>
      <c r="R90" s="95">
        <v>-0.1</v>
      </c>
      <c r="S90" s="95">
        <v>0.7</v>
      </c>
      <c r="T90" s="95">
        <v>0.2</v>
      </c>
      <c r="U90" s="95">
        <v>0.6</v>
      </c>
      <c r="V90" s="95">
        <v>0.1</v>
      </c>
      <c r="W90" s="95">
        <v>0.2</v>
      </c>
      <c r="X90" s="95">
        <v>-0.3</v>
      </c>
    </row>
    <row r="91" spans="1:24" ht="18" customHeight="1" x14ac:dyDescent="0.3">
      <c r="A91" s="42" t="s">
        <v>159</v>
      </c>
      <c r="B91" s="95">
        <v>-0.8</v>
      </c>
      <c r="C91" s="95">
        <v>1.1000000000000001</v>
      </c>
      <c r="D91" s="95">
        <v>4.8</v>
      </c>
      <c r="E91" s="95">
        <v>-1.2</v>
      </c>
      <c r="F91" s="95">
        <v>1.1000000000000001</v>
      </c>
      <c r="G91" s="95">
        <v>2.2999999999999998</v>
      </c>
      <c r="H91" s="95">
        <v>-0.7</v>
      </c>
      <c r="I91" s="95">
        <v>0.3</v>
      </c>
      <c r="J91" s="95">
        <v>-1</v>
      </c>
      <c r="K91" s="95">
        <v>0.4</v>
      </c>
      <c r="L91" s="95">
        <v>-0.4</v>
      </c>
      <c r="M91" s="95">
        <v>0</v>
      </c>
      <c r="N91" s="95">
        <v>-0.7</v>
      </c>
      <c r="O91" s="95">
        <v>1.6</v>
      </c>
      <c r="P91" s="95">
        <v>0</v>
      </c>
      <c r="Q91" s="95">
        <v>0.4</v>
      </c>
      <c r="R91" s="95">
        <v>-0.3</v>
      </c>
      <c r="S91" s="95">
        <v>0.3</v>
      </c>
      <c r="T91" s="95">
        <v>-0.4</v>
      </c>
      <c r="U91" s="95">
        <v>0.7</v>
      </c>
      <c r="V91" s="95">
        <v>0.8</v>
      </c>
      <c r="W91" s="95">
        <v>0.6</v>
      </c>
      <c r="X91" s="95">
        <v>-0.4</v>
      </c>
    </row>
    <row r="92" spans="1:24" ht="18" customHeight="1" x14ac:dyDescent="0.3">
      <c r="A92" s="43" t="s">
        <v>160</v>
      </c>
      <c r="B92" s="97">
        <v>-0.7</v>
      </c>
      <c r="C92" s="97">
        <v>0.6</v>
      </c>
      <c r="D92" s="97">
        <v>2.4</v>
      </c>
      <c r="E92" s="97">
        <v>0.3</v>
      </c>
      <c r="F92" s="97">
        <v>0.4</v>
      </c>
      <c r="G92" s="97">
        <v>1.2</v>
      </c>
      <c r="H92" s="97">
        <v>0.1</v>
      </c>
      <c r="I92" s="97">
        <v>1.1000000000000001</v>
      </c>
      <c r="J92" s="97">
        <v>-0.8</v>
      </c>
      <c r="K92" s="97">
        <v>0.1</v>
      </c>
      <c r="L92" s="97">
        <v>-0.2</v>
      </c>
      <c r="M92" s="97">
        <v>1</v>
      </c>
      <c r="N92" s="97">
        <v>-0.8</v>
      </c>
      <c r="O92" s="97">
        <v>1.4</v>
      </c>
      <c r="P92" s="97">
        <v>0.4</v>
      </c>
      <c r="Q92" s="97">
        <v>0.5</v>
      </c>
      <c r="R92" s="97">
        <v>0.2</v>
      </c>
      <c r="S92" s="97">
        <v>0.6</v>
      </c>
      <c r="T92" s="97">
        <v>0.1</v>
      </c>
      <c r="U92" s="97">
        <v>0.3</v>
      </c>
      <c r="V92" s="97">
        <v>-0.1</v>
      </c>
      <c r="W92" s="97">
        <v>0.4</v>
      </c>
      <c r="X92" s="97">
        <v>-0.1</v>
      </c>
    </row>
    <row r="93" spans="1:24" ht="18" customHeight="1" x14ac:dyDescent="0.3"/>
    <row r="94" spans="1:24" ht="18" customHeight="1" x14ac:dyDescent="0.3"/>
    <row r="95" spans="1:24" ht="18" customHeight="1" x14ac:dyDescent="0.3">
      <c r="B95" s="38" t="s">
        <v>219</v>
      </c>
      <c r="C95" s="38" t="s">
        <v>237</v>
      </c>
    </row>
    <row r="96" spans="1:24" ht="18" customHeight="1" x14ac:dyDescent="0.3">
      <c r="B96" s="38" t="s">
        <v>20</v>
      </c>
      <c r="C96" s="277" t="s">
        <v>244</v>
      </c>
    </row>
    <row r="108" spans="3:3" ht="18" hidden="1" customHeight="1" x14ac:dyDescent="0.3">
      <c r="C108"/>
    </row>
  </sheetData>
  <mergeCells count="10">
    <mergeCell ref="I1:I2"/>
    <mergeCell ref="M16:N16"/>
    <mergeCell ref="A45:K45"/>
    <mergeCell ref="E16:F16"/>
    <mergeCell ref="I16:J16"/>
    <mergeCell ref="K16:L16"/>
    <mergeCell ref="B17:D17"/>
    <mergeCell ref="G16:H16"/>
    <mergeCell ref="B34:D34"/>
    <mergeCell ref="J1:J2"/>
  </mergeCells>
  <hyperlinks>
    <hyperlink ref="I1" location="INDICADORES!D9" display="INDICADORES" xr:uid="{8D37A0BF-7D9A-4598-ABF3-D4DB43FAE452}"/>
    <hyperlink ref="I1:I2" location="INDICADORES!D33" display="&lt;&lt;" xr:uid="{3872FD91-A027-4E22-9E2C-C9D79E243D59}"/>
    <hyperlink ref="C96" r:id="rId1" xr:uid="{D251ED1F-C77E-461D-816A-A2607B9EC346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9D8F9-8653-4C9D-A966-67FC29D003D6}">
  <sheetPr>
    <tabColor rgb="FF6A94A1"/>
  </sheetPr>
  <dimension ref="A1:W70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4" style="38" bestFit="1" customWidth="1"/>
    <col min="11" max="17" width="19.6640625" style="38" customWidth="1"/>
    <col min="18" max="20" width="17.33203125" style="38" customWidth="1"/>
    <col min="21" max="22" width="19.77734375" style="38" customWidth="1"/>
    <col min="23" max="23" width="17.33203125" style="38" customWidth="1"/>
    <col min="24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2.25" customHeight="1" x14ac:dyDescent="0.3">
      <c r="A4" s="47"/>
      <c r="B4" s="23" t="s">
        <v>222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B12" s="121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283</v>
      </c>
      <c r="J14" s="11"/>
      <c r="K14" s="11"/>
      <c r="L14" s="11"/>
    </row>
    <row r="15" spans="1:12" ht="18" customHeight="1" x14ac:dyDescent="0.3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246</v>
      </c>
    </row>
    <row r="33" spans="1:23" ht="18" customHeight="1" x14ac:dyDescent="0.3">
      <c r="A33" s="60"/>
    </row>
    <row r="34" spans="1:23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</row>
    <row r="35" spans="1:23" s="48" customFormat="1" ht="18" customHeight="1" x14ac:dyDescent="0.3">
      <c r="A35" s="58"/>
    </row>
    <row r="36" spans="1:23" s="48" customFormat="1" ht="18" customHeight="1" x14ac:dyDescent="0.3">
      <c r="A36" s="58"/>
      <c r="B36" s="70"/>
      <c r="C36" s="70"/>
      <c r="D36" s="70"/>
      <c r="E36" s="70"/>
    </row>
    <row r="37" spans="1:23" s="48" customFormat="1" ht="18" customHeight="1" x14ac:dyDescent="0.3">
      <c r="A37" s="58"/>
      <c r="B37" s="70"/>
      <c r="C37" s="70"/>
      <c r="D37" s="70"/>
      <c r="E37" s="70"/>
    </row>
    <row r="38" spans="1:23" s="48" customFormat="1" ht="18" customHeight="1" x14ac:dyDescent="0.3">
      <c r="A38" s="58"/>
      <c r="B38" s="70"/>
      <c r="C38" s="70"/>
      <c r="D38" s="70"/>
      <c r="E38" s="70"/>
    </row>
    <row r="39" spans="1:23" s="48" customFormat="1" ht="18" customHeight="1" x14ac:dyDescent="0.3">
      <c r="A39" s="58"/>
      <c r="B39" s="70"/>
      <c r="C39" s="70"/>
      <c r="D39" s="70"/>
      <c r="E39" s="70"/>
    </row>
    <row r="40" spans="1:23" ht="18" customHeight="1" x14ac:dyDescent="0.3">
      <c r="A40" s="60"/>
    </row>
    <row r="41" spans="1:23" ht="18" customHeight="1" x14ac:dyDescent="0.3">
      <c r="A41" s="60"/>
    </row>
    <row r="42" spans="1:23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" customHeight="1" x14ac:dyDescent="0.3"/>
    <row r="45" spans="1:23" ht="18" customHeight="1" x14ac:dyDescent="0.4">
      <c r="A45" s="360" t="s">
        <v>313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</row>
    <row r="46" spans="1:23" ht="18" customHeight="1" x14ac:dyDescent="0.3"/>
    <row r="47" spans="1:23" ht="18" customHeight="1" x14ac:dyDescent="0.3">
      <c r="A47" s="38" t="s">
        <v>37</v>
      </c>
    </row>
    <row r="48" spans="1:23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</row>
    <row r="49" spans="1:23" ht="18" customHeight="1" x14ac:dyDescent="0.35">
      <c r="A49" s="35" t="s">
        <v>0</v>
      </c>
      <c r="B49" s="75">
        <v>36.1</v>
      </c>
      <c r="C49" s="75">
        <v>41.4</v>
      </c>
      <c r="D49" s="75">
        <v>47</v>
      </c>
      <c r="E49" s="75">
        <v>44.5</v>
      </c>
      <c r="F49" s="75">
        <v>43.6</v>
      </c>
      <c r="G49" s="75">
        <v>43.6</v>
      </c>
      <c r="H49" s="75">
        <v>41.6</v>
      </c>
      <c r="I49" s="75">
        <v>42.9</v>
      </c>
      <c r="J49" s="75">
        <v>35.6</v>
      </c>
      <c r="K49" s="75">
        <v>25</v>
      </c>
      <c r="L49" s="75">
        <v>20.5</v>
      </c>
      <c r="M49" s="75">
        <v>14.9</v>
      </c>
      <c r="N49" s="75">
        <v>7.8</v>
      </c>
      <c r="O49" s="75">
        <v>8</v>
      </c>
      <c r="P49" s="75">
        <v>-1.4</v>
      </c>
      <c r="Q49" s="75">
        <v>-4.5</v>
      </c>
      <c r="R49" s="75">
        <v>-6.8</v>
      </c>
      <c r="S49" s="75">
        <v>-7.9</v>
      </c>
      <c r="T49" s="75">
        <v>-8.6</v>
      </c>
      <c r="U49" s="75">
        <v>-9.9</v>
      </c>
      <c r="V49" s="75">
        <v>-8.5</v>
      </c>
      <c r="W49" s="75">
        <v>-7.8</v>
      </c>
    </row>
    <row r="50" spans="1:23" ht="18" customHeight="1" x14ac:dyDescent="0.35">
      <c r="A50" s="34" t="s">
        <v>2</v>
      </c>
      <c r="B50" s="77">
        <v>49</v>
      </c>
      <c r="C50" s="77">
        <v>54.3</v>
      </c>
      <c r="D50" s="77">
        <v>66.2</v>
      </c>
      <c r="E50" s="77">
        <v>61</v>
      </c>
      <c r="F50" s="77">
        <v>58.7</v>
      </c>
      <c r="G50" s="77">
        <v>62.9</v>
      </c>
      <c r="H50" s="77">
        <v>57.8</v>
      </c>
      <c r="I50" s="77">
        <v>54.5</v>
      </c>
      <c r="J50" s="77">
        <v>44.3</v>
      </c>
      <c r="K50" s="77">
        <v>33.1</v>
      </c>
      <c r="L50" s="77">
        <v>28.8</v>
      </c>
      <c r="M50" s="77">
        <v>21</v>
      </c>
      <c r="N50" s="77">
        <v>12.4</v>
      </c>
      <c r="O50" s="77">
        <v>11</v>
      </c>
      <c r="P50" s="77">
        <v>-4.3</v>
      </c>
      <c r="Q50" s="77">
        <v>-7.9</v>
      </c>
      <c r="R50" s="77">
        <v>-11.2</v>
      </c>
      <c r="S50" s="77">
        <v>-13.8</v>
      </c>
      <c r="T50" s="77">
        <v>-11.6</v>
      </c>
      <c r="U50" s="77">
        <v>-7.9</v>
      </c>
      <c r="V50" s="77">
        <v>-4.0999999999999996</v>
      </c>
      <c r="W50" s="77">
        <v>-5.5</v>
      </c>
    </row>
    <row r="51" spans="1:23" ht="18" customHeight="1" x14ac:dyDescent="0.35">
      <c r="A51" s="34" t="s">
        <v>3</v>
      </c>
      <c r="B51" s="77">
        <v>34</v>
      </c>
      <c r="C51" s="77">
        <v>37.4</v>
      </c>
      <c r="D51" s="77">
        <v>40.1</v>
      </c>
      <c r="E51" s="77">
        <v>39</v>
      </c>
      <c r="F51" s="77">
        <v>39.200000000000003</v>
      </c>
      <c r="G51" s="77">
        <v>37</v>
      </c>
      <c r="H51" s="77">
        <v>36.9</v>
      </c>
      <c r="I51" s="77">
        <v>38.6</v>
      </c>
      <c r="J51" s="77">
        <v>32.299999999999997</v>
      </c>
      <c r="K51" s="77">
        <v>23</v>
      </c>
      <c r="L51" s="77">
        <v>19.8</v>
      </c>
      <c r="M51" s="77">
        <v>14.5</v>
      </c>
      <c r="N51" s="77">
        <v>7.5</v>
      </c>
      <c r="O51" s="77">
        <v>8.6999999999999993</v>
      </c>
      <c r="P51" s="77">
        <v>1.1000000000000001</v>
      </c>
      <c r="Q51" s="77">
        <v>-2.7</v>
      </c>
      <c r="R51" s="77">
        <v>-4.4000000000000004</v>
      </c>
      <c r="S51" s="77">
        <v>-4.9000000000000004</v>
      </c>
      <c r="T51" s="77">
        <v>-7.4</v>
      </c>
      <c r="U51" s="77">
        <v>-10.7</v>
      </c>
      <c r="V51" s="77">
        <v>-10.3</v>
      </c>
      <c r="W51" s="77">
        <v>-9.5</v>
      </c>
    </row>
    <row r="52" spans="1:23" ht="18" customHeight="1" x14ac:dyDescent="0.35">
      <c r="A52" s="34" t="s">
        <v>4</v>
      </c>
      <c r="B52" s="77">
        <v>86.6</v>
      </c>
      <c r="C52" s="77">
        <v>110.9</v>
      </c>
      <c r="D52" s="77">
        <v>119.6</v>
      </c>
      <c r="E52" s="77">
        <v>90.2</v>
      </c>
      <c r="F52" s="77">
        <v>82.9</v>
      </c>
      <c r="G52" s="77">
        <v>71.900000000000006</v>
      </c>
      <c r="H52" s="77">
        <v>65.8</v>
      </c>
      <c r="I52" s="77">
        <v>66.2</v>
      </c>
      <c r="J52" s="77">
        <v>41.2</v>
      </c>
      <c r="K52" s="77">
        <v>14.5</v>
      </c>
      <c r="L52" s="77">
        <v>8.6999999999999993</v>
      </c>
      <c r="M52" s="77">
        <v>-1.4</v>
      </c>
      <c r="N52" s="77">
        <v>-13.2</v>
      </c>
      <c r="O52" s="77">
        <v>-4.3</v>
      </c>
      <c r="P52" s="77">
        <v>-19.8</v>
      </c>
      <c r="Q52" s="77">
        <v>-19.3</v>
      </c>
      <c r="R52" s="77">
        <v>-19.2</v>
      </c>
      <c r="S52" s="77">
        <v>-17.5</v>
      </c>
      <c r="T52" s="77">
        <v>-19.600000000000001</v>
      </c>
      <c r="U52" s="77">
        <v>-23.7</v>
      </c>
      <c r="V52" s="77">
        <v>-20.8</v>
      </c>
      <c r="W52" s="77">
        <v>-16.8</v>
      </c>
    </row>
    <row r="53" spans="1:23" ht="18" customHeight="1" x14ac:dyDescent="0.35">
      <c r="A53" s="34" t="s">
        <v>5</v>
      </c>
      <c r="B53" s="77">
        <v>76.900000000000006</v>
      </c>
      <c r="C53" s="77">
        <v>103.5</v>
      </c>
      <c r="D53" s="77">
        <v>112.5</v>
      </c>
      <c r="E53" s="77">
        <v>81.8</v>
      </c>
      <c r="F53" s="77">
        <v>78.2</v>
      </c>
      <c r="G53" s="77">
        <v>70.599999999999994</v>
      </c>
      <c r="H53" s="77">
        <v>70.900000000000006</v>
      </c>
      <c r="I53" s="77">
        <v>75.7</v>
      </c>
      <c r="J53" s="77">
        <v>47.8</v>
      </c>
      <c r="K53" s="77">
        <v>18.100000000000001</v>
      </c>
      <c r="L53" s="77">
        <v>13.3</v>
      </c>
      <c r="M53" s="77">
        <v>2</v>
      </c>
      <c r="N53" s="77">
        <v>-11.1</v>
      </c>
      <c r="O53" s="77">
        <v>-1.3</v>
      </c>
      <c r="P53" s="77">
        <v>-17.899999999999999</v>
      </c>
      <c r="Q53" s="77">
        <v>-16.7</v>
      </c>
      <c r="R53" s="77">
        <v>-17.5</v>
      </c>
      <c r="S53" s="77">
        <v>-15.2</v>
      </c>
      <c r="T53" s="77">
        <v>-19.100000000000001</v>
      </c>
      <c r="U53" s="77">
        <v>-24.7</v>
      </c>
      <c r="V53" s="77">
        <v>-21.1</v>
      </c>
      <c r="W53" s="77">
        <v>-15.8</v>
      </c>
    </row>
    <row r="54" spans="1:23" ht="18" customHeight="1" x14ac:dyDescent="0.35">
      <c r="A54" s="34" t="s">
        <v>6</v>
      </c>
      <c r="B54" s="77">
        <v>76.2</v>
      </c>
      <c r="C54" s="77">
        <v>104.9</v>
      </c>
      <c r="D54" s="77">
        <v>112.9</v>
      </c>
      <c r="E54" s="77">
        <v>79.7</v>
      </c>
      <c r="F54" s="77">
        <v>76.2</v>
      </c>
      <c r="G54" s="77">
        <v>68.7</v>
      </c>
      <c r="H54" s="77">
        <v>67.5</v>
      </c>
      <c r="I54" s="77">
        <v>69.3</v>
      </c>
      <c r="J54" s="77">
        <v>40.6</v>
      </c>
      <c r="K54" s="77">
        <v>13.1</v>
      </c>
      <c r="L54" s="77">
        <v>9.8000000000000007</v>
      </c>
      <c r="M54" s="77">
        <v>-1.3</v>
      </c>
      <c r="N54" s="77">
        <v>-12.6</v>
      </c>
      <c r="O54" s="77">
        <v>-1.8</v>
      </c>
      <c r="P54" s="77">
        <v>-18.5</v>
      </c>
      <c r="Q54" s="77">
        <v>-15.7</v>
      </c>
      <c r="R54" s="77">
        <v>-15.9</v>
      </c>
      <c r="S54" s="77">
        <v>-13.4</v>
      </c>
      <c r="T54" s="77">
        <v>-16.600000000000001</v>
      </c>
      <c r="U54" s="77">
        <v>-20.8</v>
      </c>
      <c r="V54" s="77">
        <v>-16.8</v>
      </c>
      <c r="W54" s="77">
        <v>-11.8</v>
      </c>
    </row>
    <row r="55" spans="1:23" ht="18" customHeight="1" x14ac:dyDescent="0.35">
      <c r="A55" s="34" t="s">
        <v>7</v>
      </c>
      <c r="B55" s="77">
        <v>32.1</v>
      </c>
      <c r="C55" s="77">
        <v>33.5</v>
      </c>
      <c r="D55" s="77">
        <v>38.200000000000003</v>
      </c>
      <c r="E55" s="77">
        <v>40.299999999999997</v>
      </c>
      <c r="F55" s="77">
        <v>39.799999999999997</v>
      </c>
      <c r="G55" s="77">
        <v>34.799999999999997</v>
      </c>
      <c r="H55" s="77">
        <v>30.5</v>
      </c>
      <c r="I55" s="77">
        <v>30.7</v>
      </c>
      <c r="J55" s="77">
        <v>27.1</v>
      </c>
      <c r="K55" s="77">
        <v>20</v>
      </c>
      <c r="L55" s="77">
        <v>15.3</v>
      </c>
      <c r="M55" s="77">
        <v>10.8</v>
      </c>
      <c r="N55" s="77">
        <v>6.8</v>
      </c>
      <c r="O55" s="77">
        <v>2.9</v>
      </c>
      <c r="P55" s="77">
        <v>-4.4000000000000004</v>
      </c>
      <c r="Q55" s="77">
        <v>-7.7</v>
      </c>
      <c r="R55" s="77">
        <v>-10.1</v>
      </c>
      <c r="S55" s="77">
        <v>-10.9</v>
      </c>
      <c r="T55" s="77">
        <v>-11.1</v>
      </c>
      <c r="U55" s="77">
        <v>-13</v>
      </c>
      <c r="V55" s="77">
        <v>-13</v>
      </c>
      <c r="W55" s="77">
        <v>-13.2</v>
      </c>
    </row>
    <row r="56" spans="1:23" ht="18" customHeight="1" x14ac:dyDescent="0.35">
      <c r="A56" s="34" t="s">
        <v>8</v>
      </c>
      <c r="B56" s="77">
        <v>31.9</v>
      </c>
      <c r="C56" s="77">
        <v>37.700000000000003</v>
      </c>
      <c r="D56" s="77">
        <v>40.4</v>
      </c>
      <c r="E56" s="77">
        <v>38.1</v>
      </c>
      <c r="F56" s="77">
        <v>37.9</v>
      </c>
      <c r="G56" s="77">
        <v>36.200000000000003</v>
      </c>
      <c r="H56" s="77">
        <v>35.700000000000003</v>
      </c>
      <c r="I56" s="77">
        <v>39.5</v>
      </c>
      <c r="J56" s="77">
        <v>31</v>
      </c>
      <c r="K56" s="77">
        <v>20.2</v>
      </c>
      <c r="L56" s="77">
        <v>18.3</v>
      </c>
      <c r="M56" s="77">
        <v>14</v>
      </c>
      <c r="N56" s="77">
        <v>8.3000000000000007</v>
      </c>
      <c r="O56" s="77">
        <v>9.8000000000000007</v>
      </c>
      <c r="P56" s="77">
        <v>2.9</v>
      </c>
      <c r="Q56" s="77">
        <v>0.7</v>
      </c>
      <c r="R56" s="77">
        <v>-0.4</v>
      </c>
      <c r="S56" s="77">
        <v>-1</v>
      </c>
      <c r="T56" s="77">
        <v>-3.4</v>
      </c>
      <c r="U56" s="77">
        <v>-7.8</v>
      </c>
      <c r="V56" s="77">
        <v>-6.6</v>
      </c>
      <c r="W56" s="77">
        <v>-4.7</v>
      </c>
    </row>
    <row r="57" spans="1:23" ht="18" customHeight="1" x14ac:dyDescent="0.35">
      <c r="A57" s="34" t="s">
        <v>9</v>
      </c>
      <c r="B57" s="77">
        <v>32.9</v>
      </c>
      <c r="C57" s="77">
        <v>37.1</v>
      </c>
      <c r="D57" s="77">
        <v>43.2</v>
      </c>
      <c r="E57" s="77">
        <v>42.6</v>
      </c>
      <c r="F57" s="77">
        <v>42.8</v>
      </c>
      <c r="G57" s="77">
        <v>43.6</v>
      </c>
      <c r="H57" s="77">
        <v>41.1</v>
      </c>
      <c r="I57" s="77">
        <v>40.700000000000003</v>
      </c>
      <c r="J57" s="77">
        <v>34.200000000000003</v>
      </c>
      <c r="K57" s="77">
        <v>26.1</v>
      </c>
      <c r="L57" s="77">
        <v>21.4</v>
      </c>
      <c r="M57" s="77">
        <v>16.2</v>
      </c>
      <c r="N57" s="77">
        <v>11.2</v>
      </c>
      <c r="O57" s="77">
        <v>11.1</v>
      </c>
      <c r="P57" s="77">
        <v>0.9</v>
      </c>
      <c r="Q57" s="77">
        <v>-2.7</v>
      </c>
      <c r="R57" s="77">
        <v>-6.3</v>
      </c>
      <c r="S57" s="77">
        <v>-7.9</v>
      </c>
      <c r="T57" s="77">
        <v>-8.3000000000000007</v>
      </c>
      <c r="U57" s="77">
        <v>-6.9</v>
      </c>
      <c r="V57" s="77">
        <v>-5.2</v>
      </c>
      <c r="W57" s="77">
        <v>-5.9</v>
      </c>
    </row>
    <row r="58" spans="1:23" ht="18" customHeight="1" x14ac:dyDescent="0.35">
      <c r="A58" s="34" t="s">
        <v>10</v>
      </c>
      <c r="B58" s="77">
        <v>22.2</v>
      </c>
      <c r="C58" s="77">
        <v>24</v>
      </c>
      <c r="D58" s="77">
        <v>26.6</v>
      </c>
      <c r="E58" s="77">
        <v>28.5</v>
      </c>
      <c r="F58" s="77">
        <v>28.2</v>
      </c>
      <c r="G58" s="77">
        <v>28.6</v>
      </c>
      <c r="H58" s="77">
        <v>28.3</v>
      </c>
      <c r="I58" s="77">
        <v>29.8</v>
      </c>
      <c r="J58" s="77">
        <v>27.5</v>
      </c>
      <c r="K58" s="77">
        <v>21.3</v>
      </c>
      <c r="L58" s="77">
        <v>17.399999999999999</v>
      </c>
      <c r="M58" s="77">
        <v>14.4</v>
      </c>
      <c r="N58" s="77">
        <v>9.8000000000000007</v>
      </c>
      <c r="O58" s="77">
        <v>8.1999999999999993</v>
      </c>
      <c r="P58" s="77">
        <v>3.2</v>
      </c>
      <c r="Q58" s="77">
        <v>-1.2</v>
      </c>
      <c r="R58" s="77">
        <v>-3.2</v>
      </c>
      <c r="S58" s="77">
        <v>-4.5999999999999996</v>
      </c>
      <c r="T58" s="77">
        <v>-5.8</v>
      </c>
      <c r="U58" s="77">
        <v>-7.2</v>
      </c>
      <c r="V58" s="77">
        <v>-6.5</v>
      </c>
      <c r="W58" s="77">
        <v>-5.4</v>
      </c>
    </row>
    <row r="59" spans="1:23" ht="18" customHeight="1" x14ac:dyDescent="0.35">
      <c r="A59" s="34" t="s">
        <v>1</v>
      </c>
      <c r="B59" s="77">
        <v>23.5</v>
      </c>
      <c r="C59" s="77">
        <v>25.6</v>
      </c>
      <c r="D59" s="77">
        <v>28.9</v>
      </c>
      <c r="E59" s="77">
        <v>29.8</v>
      </c>
      <c r="F59" s="77">
        <v>30.3</v>
      </c>
      <c r="G59" s="77">
        <v>31.8</v>
      </c>
      <c r="H59" s="77">
        <v>30</v>
      </c>
      <c r="I59" s="77">
        <v>31.7</v>
      </c>
      <c r="J59" s="77">
        <v>29.4</v>
      </c>
      <c r="K59" s="77">
        <v>24</v>
      </c>
      <c r="L59" s="77">
        <v>19.5</v>
      </c>
      <c r="M59" s="77">
        <v>16</v>
      </c>
      <c r="N59" s="77">
        <v>9.4</v>
      </c>
      <c r="O59" s="77">
        <v>8.1999999999999993</v>
      </c>
      <c r="P59" s="77">
        <v>3</v>
      </c>
      <c r="Q59" s="77">
        <v>-0.5</v>
      </c>
      <c r="R59" s="77">
        <v>-3.2</v>
      </c>
      <c r="S59" s="77">
        <v>-5.3</v>
      </c>
      <c r="T59" s="77">
        <v>-5.3</v>
      </c>
      <c r="U59" s="77">
        <v>-6.6</v>
      </c>
      <c r="V59" s="77">
        <v>-6.2</v>
      </c>
      <c r="W59" s="77">
        <v>-6.2</v>
      </c>
    </row>
    <row r="60" spans="1:23" ht="18" customHeight="1" x14ac:dyDescent="0.35">
      <c r="A60" s="34" t="s">
        <v>11</v>
      </c>
      <c r="B60" s="77">
        <v>25.7</v>
      </c>
      <c r="C60" s="77">
        <v>28.4</v>
      </c>
      <c r="D60" s="77">
        <v>32.799999999999997</v>
      </c>
      <c r="E60" s="77">
        <v>31.4</v>
      </c>
      <c r="F60" s="77">
        <v>31.1</v>
      </c>
      <c r="G60" s="77">
        <v>30.2</v>
      </c>
      <c r="H60" s="77">
        <v>32.1</v>
      </c>
      <c r="I60" s="77">
        <v>34.6</v>
      </c>
      <c r="J60" s="77">
        <v>31.4</v>
      </c>
      <c r="K60" s="77">
        <v>24.2</v>
      </c>
      <c r="L60" s="77">
        <v>21.5</v>
      </c>
      <c r="M60" s="77">
        <v>17.7</v>
      </c>
      <c r="N60" s="77">
        <v>11.4</v>
      </c>
      <c r="O60" s="77">
        <v>12.3</v>
      </c>
      <c r="P60" s="77">
        <v>6.7</v>
      </c>
      <c r="Q60" s="77">
        <v>4.2</v>
      </c>
      <c r="R60" s="77">
        <v>2.2999999999999998</v>
      </c>
      <c r="S60" s="77">
        <v>2</v>
      </c>
      <c r="T60" s="77">
        <v>-0.4</v>
      </c>
      <c r="U60" s="77">
        <v>-3.8</v>
      </c>
      <c r="V60" s="77">
        <v>-3.8</v>
      </c>
      <c r="W60" s="77">
        <v>-2.4</v>
      </c>
    </row>
    <row r="61" spans="1:23" ht="18" customHeight="1" x14ac:dyDescent="0.35">
      <c r="A61" s="34" t="s">
        <v>12</v>
      </c>
      <c r="B61" s="77">
        <v>38.5</v>
      </c>
      <c r="C61" s="77">
        <v>47.4</v>
      </c>
      <c r="D61" s="77">
        <v>52.4</v>
      </c>
      <c r="E61" s="77">
        <v>48.3</v>
      </c>
      <c r="F61" s="77">
        <v>48</v>
      </c>
      <c r="G61" s="77">
        <v>47</v>
      </c>
      <c r="H61" s="77">
        <v>45</v>
      </c>
      <c r="I61" s="77">
        <v>44.8</v>
      </c>
      <c r="J61" s="77">
        <v>34.799999999999997</v>
      </c>
      <c r="K61" s="77">
        <v>24</v>
      </c>
      <c r="L61" s="77">
        <v>19.8</v>
      </c>
      <c r="M61" s="77">
        <v>13</v>
      </c>
      <c r="N61" s="77">
        <v>7</v>
      </c>
      <c r="O61" s="77">
        <v>9.1</v>
      </c>
      <c r="P61" s="77">
        <v>-1.5</v>
      </c>
      <c r="Q61" s="77">
        <v>-3.9</v>
      </c>
      <c r="R61" s="77">
        <v>-6.6</v>
      </c>
      <c r="S61" s="77">
        <v>-6.8</v>
      </c>
      <c r="T61" s="77">
        <v>-7.8</v>
      </c>
      <c r="U61" s="77">
        <v>-8.4</v>
      </c>
      <c r="V61" s="77">
        <v>-7.4</v>
      </c>
      <c r="W61" s="77">
        <v>-6.8</v>
      </c>
    </row>
    <row r="62" spans="1:23" ht="18" customHeight="1" x14ac:dyDescent="0.35">
      <c r="A62" s="34" t="s">
        <v>13</v>
      </c>
      <c r="B62" s="77">
        <v>49.8</v>
      </c>
      <c r="C62" s="77">
        <v>61.6</v>
      </c>
      <c r="D62" s="77">
        <v>66.5</v>
      </c>
      <c r="E62" s="77">
        <v>55.4</v>
      </c>
      <c r="F62" s="77">
        <v>53.9</v>
      </c>
      <c r="G62" s="77">
        <v>48.6</v>
      </c>
      <c r="H62" s="77">
        <v>48.7</v>
      </c>
      <c r="I62" s="77">
        <v>54.5</v>
      </c>
      <c r="J62" s="77">
        <v>41.1</v>
      </c>
      <c r="K62" s="77">
        <v>22.2</v>
      </c>
      <c r="L62" s="77">
        <v>17.399999999999999</v>
      </c>
      <c r="M62" s="77">
        <v>10.4</v>
      </c>
      <c r="N62" s="77">
        <v>-1</v>
      </c>
      <c r="O62" s="77">
        <v>4.3</v>
      </c>
      <c r="P62" s="77">
        <v>-7.1</v>
      </c>
      <c r="Q62" s="77">
        <v>-8</v>
      </c>
      <c r="R62" s="77">
        <v>-8.6999999999999993</v>
      </c>
      <c r="S62" s="77">
        <v>-7.1</v>
      </c>
      <c r="T62" s="77">
        <v>-10</v>
      </c>
      <c r="U62" s="77">
        <v>-16.2</v>
      </c>
      <c r="V62" s="77">
        <v>-15</v>
      </c>
      <c r="W62" s="77">
        <v>-12</v>
      </c>
    </row>
    <row r="63" spans="1:23" ht="18" customHeight="1" x14ac:dyDescent="0.35">
      <c r="A63" s="34" t="s">
        <v>14</v>
      </c>
      <c r="B63" s="77">
        <v>43.5</v>
      </c>
      <c r="C63" s="77">
        <v>53.8</v>
      </c>
      <c r="D63" s="77">
        <v>67</v>
      </c>
      <c r="E63" s="77">
        <v>63.2</v>
      </c>
      <c r="F63" s="77">
        <v>58.1</v>
      </c>
      <c r="G63" s="77">
        <v>63.5</v>
      </c>
      <c r="H63" s="77">
        <v>59.8</v>
      </c>
      <c r="I63" s="77">
        <v>57.6</v>
      </c>
      <c r="J63" s="77">
        <v>46.5</v>
      </c>
      <c r="K63" s="77">
        <v>33.9</v>
      </c>
      <c r="L63" s="77">
        <v>25.4</v>
      </c>
      <c r="M63" s="77">
        <v>16.399999999999999</v>
      </c>
      <c r="N63" s="77">
        <v>11.4</v>
      </c>
      <c r="O63" s="77">
        <v>9.6999999999999993</v>
      </c>
      <c r="P63" s="77">
        <v>-6.1</v>
      </c>
      <c r="Q63" s="77">
        <v>-10</v>
      </c>
      <c r="R63" s="77">
        <v>-13.6</v>
      </c>
      <c r="S63" s="77">
        <v>-16.100000000000001</v>
      </c>
      <c r="T63" s="77">
        <v>-16.100000000000001</v>
      </c>
      <c r="U63" s="77">
        <v>-12.7</v>
      </c>
      <c r="V63" s="77">
        <v>-9.9</v>
      </c>
      <c r="W63" s="77">
        <v>-10.3</v>
      </c>
    </row>
    <row r="64" spans="1:23" ht="18" customHeight="1" x14ac:dyDescent="0.35">
      <c r="A64" s="34" t="s">
        <v>15</v>
      </c>
      <c r="B64" s="77">
        <v>22.5</v>
      </c>
      <c r="C64" s="77">
        <v>25.5</v>
      </c>
      <c r="D64" s="77">
        <v>28.2</v>
      </c>
      <c r="E64" s="77">
        <v>27.4</v>
      </c>
      <c r="F64" s="77">
        <v>26.7</v>
      </c>
      <c r="G64" s="77">
        <v>25.9</v>
      </c>
      <c r="H64" s="77">
        <v>26.3</v>
      </c>
      <c r="I64" s="77">
        <v>28.7</v>
      </c>
      <c r="J64" s="77">
        <v>24.6</v>
      </c>
      <c r="K64" s="77">
        <v>17.5</v>
      </c>
      <c r="L64" s="77">
        <v>15.6</v>
      </c>
      <c r="M64" s="77">
        <v>12.6</v>
      </c>
      <c r="N64" s="77">
        <v>8.1999999999999993</v>
      </c>
      <c r="O64" s="77">
        <v>9</v>
      </c>
      <c r="P64" s="77">
        <v>3.8</v>
      </c>
      <c r="Q64" s="77">
        <v>2.1</v>
      </c>
      <c r="R64" s="77">
        <v>1.2</v>
      </c>
      <c r="S64" s="77">
        <v>1.1000000000000001</v>
      </c>
      <c r="T64" s="77">
        <v>-1.6</v>
      </c>
      <c r="U64" s="77">
        <v>-5</v>
      </c>
      <c r="V64" s="77">
        <v>-4.9000000000000004</v>
      </c>
      <c r="W64" s="77">
        <v>-3.6</v>
      </c>
    </row>
    <row r="65" spans="1:23" ht="18" customHeight="1" x14ac:dyDescent="0.35">
      <c r="A65" s="34" t="s">
        <v>16</v>
      </c>
      <c r="B65" s="77">
        <v>34.6</v>
      </c>
      <c r="C65" s="77">
        <v>38.1</v>
      </c>
      <c r="D65" s="77">
        <v>46.7</v>
      </c>
      <c r="E65" s="77">
        <v>48</v>
      </c>
      <c r="F65" s="77">
        <v>46.9</v>
      </c>
      <c r="G65" s="77">
        <v>48.3</v>
      </c>
      <c r="H65" s="77">
        <v>43.9</v>
      </c>
      <c r="I65" s="77">
        <v>47.4</v>
      </c>
      <c r="J65" s="77">
        <v>42.7</v>
      </c>
      <c r="K65" s="77">
        <v>32.200000000000003</v>
      </c>
      <c r="L65" s="77">
        <v>25</v>
      </c>
      <c r="M65" s="77">
        <v>20.5</v>
      </c>
      <c r="N65" s="77">
        <v>12</v>
      </c>
      <c r="O65" s="77">
        <v>7.6</v>
      </c>
      <c r="P65" s="77">
        <v>-1.9</v>
      </c>
      <c r="Q65" s="77">
        <v>-6.5</v>
      </c>
      <c r="R65" s="77">
        <v>-10</v>
      </c>
      <c r="S65" s="77">
        <v>-12.5</v>
      </c>
      <c r="T65" s="77">
        <v>-11.9</v>
      </c>
      <c r="U65" s="77">
        <v>-13.6</v>
      </c>
      <c r="V65" s="77">
        <v>-12.4</v>
      </c>
      <c r="W65" s="77">
        <v>-12.3</v>
      </c>
    </row>
    <row r="66" spans="1:23" ht="18" customHeight="1" x14ac:dyDescent="0.35">
      <c r="A66" s="36" t="s">
        <v>17</v>
      </c>
      <c r="B66" s="79">
        <v>19</v>
      </c>
      <c r="C66" s="79">
        <v>21.1</v>
      </c>
      <c r="D66" s="79">
        <v>23.7</v>
      </c>
      <c r="E66" s="79">
        <v>22.6</v>
      </c>
      <c r="F66" s="79">
        <v>22.5</v>
      </c>
      <c r="G66" s="79">
        <v>21</v>
      </c>
      <c r="H66" s="79">
        <v>22.7</v>
      </c>
      <c r="I66" s="79">
        <v>25.6</v>
      </c>
      <c r="J66" s="79">
        <v>23</v>
      </c>
      <c r="K66" s="79">
        <v>17.899999999999999</v>
      </c>
      <c r="L66" s="79">
        <v>15.9</v>
      </c>
      <c r="M66" s="79">
        <v>14.3</v>
      </c>
      <c r="N66" s="79">
        <v>8</v>
      </c>
      <c r="O66" s="79">
        <v>9.3000000000000007</v>
      </c>
      <c r="P66" s="79">
        <v>4.5999999999999996</v>
      </c>
      <c r="Q66" s="79">
        <v>2.7</v>
      </c>
      <c r="R66" s="79">
        <v>2.6</v>
      </c>
      <c r="S66" s="79">
        <v>2</v>
      </c>
      <c r="T66" s="79">
        <v>-0.3</v>
      </c>
      <c r="U66" s="79">
        <v>-4</v>
      </c>
      <c r="V66" s="79">
        <v>-4.4000000000000004</v>
      </c>
      <c r="W66" s="79">
        <v>-3.8</v>
      </c>
    </row>
    <row r="67" spans="1:23" ht="18" customHeight="1" x14ac:dyDescent="0.3"/>
    <row r="68" spans="1:23" ht="18" customHeight="1" x14ac:dyDescent="0.3"/>
    <row r="69" spans="1:23" ht="18" customHeight="1" x14ac:dyDescent="0.3">
      <c r="B69" s="38" t="s">
        <v>219</v>
      </c>
      <c r="C69" s="233" t="s">
        <v>167</v>
      </c>
    </row>
    <row r="70" spans="1:23" ht="18" customHeight="1" x14ac:dyDescent="0.3">
      <c r="B70" s="38" t="s">
        <v>20</v>
      </c>
      <c r="C70" s="277" t="s">
        <v>245</v>
      </c>
    </row>
  </sheetData>
  <mergeCells count="3">
    <mergeCell ref="A45:K45"/>
    <mergeCell ref="I1:I2"/>
    <mergeCell ref="J1:J2"/>
  </mergeCells>
  <phoneticPr fontId="43" type="noConversion"/>
  <hyperlinks>
    <hyperlink ref="C70" r:id="rId1" display="INE ( Índice de precios industriales, base 2015)" xr:uid="{BED45245-41BC-4419-A0B5-FB57566E4216}"/>
    <hyperlink ref="I1" location="INDICADORES!D9" display="INDICADORES" xr:uid="{471D9D41-2B0A-4280-9D86-46663EE1060D}"/>
    <hyperlink ref="I1:I2" location="INDICADORES!D35" display="&lt;&lt;" xr:uid="{E7FDEC6A-4041-4F7D-AE78-E2A85EE3580E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2916-91CE-4EF7-A5E1-9AE0ED5A8738}">
  <sheetPr>
    <tabColor rgb="FF6A94A1"/>
  </sheetPr>
  <dimension ref="A1:AU70"/>
  <sheetViews>
    <sheetView showGridLines="0" zoomScale="70" zoomScaleNormal="7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2.6640625" style="38" bestFit="1" customWidth="1"/>
    <col min="11" max="26" width="19.6640625" style="38" customWidth="1"/>
    <col min="27" max="33" width="11.44140625" style="38" hidden="1" customWidth="1"/>
    <col min="34" max="34" width="17.33203125" style="38" hidden="1" customWidth="1"/>
    <col min="35" max="35" width="12.6640625" style="38" hidden="1" customWidth="1"/>
    <col min="36" max="36" width="0" style="38" hidden="1" customWidth="1"/>
    <col min="37" max="43" width="11.44140625" style="38" hidden="1" customWidth="1"/>
    <col min="44" max="44" width="17.33203125" style="38" hidden="1" customWidth="1"/>
    <col min="45" max="47" width="12.6640625" style="38" hidden="1" customWidth="1"/>
    <col min="48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2.25" customHeight="1" x14ac:dyDescent="0.3">
      <c r="A4" s="47"/>
      <c r="B4" s="23" t="s">
        <v>222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121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298</v>
      </c>
      <c r="J14" s="11"/>
      <c r="K14" s="11"/>
      <c r="L14" s="11"/>
    </row>
    <row r="15" spans="1:12" ht="18" customHeight="1" x14ac:dyDescent="0.3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246</v>
      </c>
    </row>
    <row r="33" spans="1:35" ht="18" customHeight="1" x14ac:dyDescent="0.3">
      <c r="A33" s="60"/>
    </row>
    <row r="34" spans="1:35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</row>
    <row r="35" spans="1:35" s="48" customFormat="1" ht="18" customHeight="1" x14ac:dyDescent="0.3">
      <c r="A35" s="58"/>
    </row>
    <row r="36" spans="1:35" s="48" customFormat="1" ht="18" customHeight="1" x14ac:dyDescent="0.3">
      <c r="A36" s="58"/>
      <c r="B36" s="70"/>
      <c r="C36" s="70"/>
      <c r="D36" s="70"/>
      <c r="E36" s="70"/>
    </row>
    <row r="37" spans="1:35" s="48" customFormat="1" ht="18" customHeight="1" x14ac:dyDescent="0.3">
      <c r="A37" s="58"/>
      <c r="B37" s="70"/>
      <c r="C37" s="70"/>
      <c r="D37" s="70"/>
      <c r="E37" s="70"/>
    </row>
    <row r="38" spans="1:35" s="48" customFormat="1" ht="18" customHeight="1" x14ac:dyDescent="0.3">
      <c r="A38" s="58"/>
      <c r="B38" s="70"/>
      <c r="C38" s="70"/>
      <c r="D38" s="70"/>
      <c r="E38" s="70"/>
    </row>
    <row r="39" spans="1:35" s="48" customFormat="1" ht="18" customHeight="1" x14ac:dyDescent="0.3">
      <c r="A39" s="58"/>
      <c r="B39" s="70"/>
      <c r="C39" s="70"/>
      <c r="D39" s="70"/>
      <c r="E39" s="70"/>
    </row>
    <row r="40" spans="1:35" ht="18" customHeight="1" x14ac:dyDescent="0.3">
      <c r="A40" s="60"/>
    </row>
    <row r="41" spans="1:35" ht="18" customHeight="1" x14ac:dyDescent="0.3">
      <c r="A41" s="60"/>
    </row>
    <row r="42" spans="1:35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35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35" ht="18" customHeight="1" x14ac:dyDescent="0.3">
      <c r="X44" s="37"/>
      <c r="Y44" s="37"/>
      <c r="Z44" s="37"/>
      <c r="AA44" s="37"/>
      <c r="AB44" s="37"/>
      <c r="AC44" s="37"/>
      <c r="AD44" s="37"/>
      <c r="AE44" s="37"/>
      <c r="AF44" s="37"/>
      <c r="AI44" s="34"/>
    </row>
    <row r="45" spans="1:35" ht="18" customHeight="1" x14ac:dyDescent="0.4">
      <c r="A45" s="360" t="s">
        <v>313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  <c r="AA45" s="37"/>
      <c r="AB45" s="37"/>
      <c r="AC45" s="37"/>
      <c r="AD45" s="37"/>
      <c r="AE45" s="37"/>
      <c r="AF45" s="37"/>
      <c r="AI45" s="34"/>
    </row>
    <row r="46" spans="1:35" ht="18" customHeight="1" x14ac:dyDescent="0.3">
      <c r="AA46" s="37"/>
      <c r="AB46" s="37"/>
      <c r="AC46" s="37"/>
      <c r="AD46" s="37"/>
      <c r="AE46" s="37"/>
      <c r="AF46" s="37"/>
      <c r="AI46" s="34"/>
    </row>
    <row r="47" spans="1:35" ht="18" customHeight="1" x14ac:dyDescent="0.3">
      <c r="A47" s="38" t="s">
        <v>37</v>
      </c>
      <c r="AA47" s="37"/>
      <c r="AB47" s="37"/>
      <c r="AC47" s="37"/>
      <c r="AD47" s="37"/>
      <c r="AE47" s="37"/>
      <c r="AF47" s="37"/>
      <c r="AI47" s="34"/>
    </row>
    <row r="48" spans="1:35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Y48" s="32" t="s">
        <v>21</v>
      </c>
      <c r="Z48" s="213">
        <f>W48</f>
        <v>45200</v>
      </c>
      <c r="AA48" s="37"/>
      <c r="AB48" s="37"/>
      <c r="AC48" s="37"/>
      <c r="AD48" s="37"/>
      <c r="AE48" s="37"/>
      <c r="AF48" s="37"/>
      <c r="AI48" s="34"/>
    </row>
    <row r="49" spans="1:35" ht="18" customHeight="1" x14ac:dyDescent="0.35">
      <c r="A49" s="35" t="s">
        <v>0</v>
      </c>
      <c r="B49" s="75">
        <v>36.1</v>
      </c>
      <c r="C49" s="75">
        <v>41.4</v>
      </c>
      <c r="D49" s="75">
        <v>47</v>
      </c>
      <c r="E49" s="75">
        <v>44.5</v>
      </c>
      <c r="F49" s="75">
        <v>43.6</v>
      </c>
      <c r="G49" s="75">
        <v>43.6</v>
      </c>
      <c r="H49" s="75">
        <v>41.6</v>
      </c>
      <c r="I49" s="75">
        <v>42.9</v>
      </c>
      <c r="J49" s="75">
        <v>35.6</v>
      </c>
      <c r="K49" s="75">
        <v>25</v>
      </c>
      <c r="L49" s="75">
        <v>20.5</v>
      </c>
      <c r="M49" s="75">
        <v>14.9</v>
      </c>
      <c r="N49" s="75">
        <v>7.8</v>
      </c>
      <c r="O49" s="75">
        <v>8</v>
      </c>
      <c r="P49" s="75">
        <v>-1.4</v>
      </c>
      <c r="Q49" s="75">
        <v>-4.5</v>
      </c>
      <c r="R49" s="75">
        <v>-6.8</v>
      </c>
      <c r="S49" s="75">
        <v>-7.9</v>
      </c>
      <c r="T49" s="75">
        <v>-8.6</v>
      </c>
      <c r="U49" s="75">
        <v>-9.9</v>
      </c>
      <c r="V49" s="75">
        <v>-8.5</v>
      </c>
      <c r="W49" s="75">
        <v>-7.8</v>
      </c>
      <c r="Y49" s="35" t="s">
        <v>11</v>
      </c>
      <c r="Z49" s="76">
        <v>-2.4</v>
      </c>
      <c r="AA49" s="37"/>
      <c r="AB49" s="37"/>
      <c r="AC49" s="37"/>
      <c r="AD49" s="37"/>
      <c r="AE49" s="37"/>
      <c r="AF49" s="37"/>
      <c r="AI49" s="34"/>
    </row>
    <row r="50" spans="1:35" ht="18" customHeight="1" x14ac:dyDescent="0.35">
      <c r="A50" s="34" t="s">
        <v>2</v>
      </c>
      <c r="B50" s="77">
        <v>49</v>
      </c>
      <c r="C50" s="77">
        <v>54.3</v>
      </c>
      <c r="D50" s="77">
        <v>66.2</v>
      </c>
      <c r="E50" s="77">
        <v>61</v>
      </c>
      <c r="F50" s="77">
        <v>58.7</v>
      </c>
      <c r="G50" s="77">
        <v>62.9</v>
      </c>
      <c r="H50" s="77">
        <v>57.8</v>
      </c>
      <c r="I50" s="77">
        <v>54.5</v>
      </c>
      <c r="J50" s="77">
        <v>44.3</v>
      </c>
      <c r="K50" s="77">
        <v>33.1</v>
      </c>
      <c r="L50" s="77">
        <v>28.8</v>
      </c>
      <c r="M50" s="77">
        <v>21</v>
      </c>
      <c r="N50" s="77">
        <v>12.4</v>
      </c>
      <c r="O50" s="77">
        <v>11</v>
      </c>
      <c r="P50" s="77">
        <v>-4.3</v>
      </c>
      <c r="Q50" s="77">
        <v>-7.9</v>
      </c>
      <c r="R50" s="77">
        <v>-11.2</v>
      </c>
      <c r="S50" s="77">
        <v>-13.8</v>
      </c>
      <c r="T50" s="77">
        <v>-11.6</v>
      </c>
      <c r="U50" s="77">
        <v>-7.9</v>
      </c>
      <c r="V50" s="77">
        <v>-4.0999999999999996</v>
      </c>
      <c r="W50" s="77">
        <v>-5.5</v>
      </c>
      <c r="Y50" s="34" t="s">
        <v>15</v>
      </c>
      <c r="Z50" s="78">
        <v>-3.6</v>
      </c>
      <c r="AA50" s="37"/>
      <c r="AB50" s="37"/>
      <c r="AC50" s="37"/>
      <c r="AD50" s="37"/>
      <c r="AE50" s="37"/>
      <c r="AF50" s="37"/>
      <c r="AI50" s="34"/>
    </row>
    <row r="51" spans="1:35" ht="18" customHeight="1" x14ac:dyDescent="0.35">
      <c r="A51" s="34" t="s">
        <v>3</v>
      </c>
      <c r="B51" s="77">
        <v>34</v>
      </c>
      <c r="C51" s="77">
        <v>37.4</v>
      </c>
      <c r="D51" s="77">
        <v>40.1</v>
      </c>
      <c r="E51" s="77">
        <v>39</v>
      </c>
      <c r="F51" s="77">
        <v>39.200000000000003</v>
      </c>
      <c r="G51" s="77">
        <v>37</v>
      </c>
      <c r="H51" s="77">
        <v>36.9</v>
      </c>
      <c r="I51" s="77">
        <v>38.6</v>
      </c>
      <c r="J51" s="77">
        <v>32.299999999999997</v>
      </c>
      <c r="K51" s="77">
        <v>23</v>
      </c>
      <c r="L51" s="77">
        <v>19.8</v>
      </c>
      <c r="M51" s="77">
        <v>14.5</v>
      </c>
      <c r="N51" s="77">
        <v>7.5</v>
      </c>
      <c r="O51" s="77">
        <v>8.6999999999999993</v>
      </c>
      <c r="P51" s="77">
        <v>1.1000000000000001</v>
      </c>
      <c r="Q51" s="77">
        <v>-2.7</v>
      </c>
      <c r="R51" s="77">
        <v>-4.4000000000000004</v>
      </c>
      <c r="S51" s="77">
        <v>-4.9000000000000004</v>
      </c>
      <c r="T51" s="77">
        <v>-7.4</v>
      </c>
      <c r="U51" s="77">
        <v>-10.7</v>
      </c>
      <c r="V51" s="77">
        <v>-10.3</v>
      </c>
      <c r="W51" s="77">
        <v>-9.5</v>
      </c>
      <c r="Y51" s="34" t="s">
        <v>17</v>
      </c>
      <c r="Z51" s="78">
        <v>-3.8</v>
      </c>
      <c r="AA51" s="37"/>
      <c r="AB51" s="37"/>
      <c r="AC51" s="37"/>
      <c r="AD51" s="37"/>
      <c r="AE51" s="37"/>
      <c r="AF51" s="37"/>
      <c r="AI51" s="34"/>
    </row>
    <row r="52" spans="1:35" ht="18" customHeight="1" x14ac:dyDescent="0.35">
      <c r="A52" s="34" t="s">
        <v>4</v>
      </c>
      <c r="B52" s="77">
        <v>86.6</v>
      </c>
      <c r="C52" s="77">
        <v>110.9</v>
      </c>
      <c r="D52" s="77">
        <v>119.6</v>
      </c>
      <c r="E52" s="77">
        <v>90.2</v>
      </c>
      <c r="F52" s="77">
        <v>82.9</v>
      </c>
      <c r="G52" s="77">
        <v>71.900000000000006</v>
      </c>
      <c r="H52" s="77">
        <v>65.8</v>
      </c>
      <c r="I52" s="77">
        <v>66.2</v>
      </c>
      <c r="J52" s="77">
        <v>41.2</v>
      </c>
      <c r="K52" s="77">
        <v>14.5</v>
      </c>
      <c r="L52" s="77">
        <v>8.6999999999999993</v>
      </c>
      <c r="M52" s="77">
        <v>-1.4</v>
      </c>
      <c r="N52" s="77">
        <v>-13.2</v>
      </c>
      <c r="O52" s="77">
        <v>-4.3</v>
      </c>
      <c r="P52" s="77">
        <v>-19.8</v>
      </c>
      <c r="Q52" s="77">
        <v>-19.3</v>
      </c>
      <c r="R52" s="77">
        <v>-19.2</v>
      </c>
      <c r="S52" s="77">
        <v>-17.5</v>
      </c>
      <c r="T52" s="77">
        <v>-19.600000000000001</v>
      </c>
      <c r="U52" s="77">
        <v>-23.7</v>
      </c>
      <c r="V52" s="77">
        <v>-20.8</v>
      </c>
      <c r="W52" s="77">
        <v>-16.8</v>
      </c>
      <c r="Y52" s="34" t="s">
        <v>8</v>
      </c>
      <c r="Z52" s="78">
        <v>-4.7</v>
      </c>
      <c r="AA52" s="37"/>
      <c r="AB52" s="37"/>
      <c r="AC52" s="37"/>
      <c r="AD52" s="37"/>
      <c r="AE52" s="37"/>
      <c r="AF52" s="37"/>
      <c r="AI52" s="34"/>
    </row>
    <row r="53" spans="1:35" ht="18" customHeight="1" x14ac:dyDescent="0.35">
      <c r="A53" s="34" t="s">
        <v>5</v>
      </c>
      <c r="B53" s="77">
        <v>76.900000000000006</v>
      </c>
      <c r="C53" s="77">
        <v>103.5</v>
      </c>
      <c r="D53" s="77">
        <v>112.5</v>
      </c>
      <c r="E53" s="77">
        <v>81.8</v>
      </c>
      <c r="F53" s="77">
        <v>78.2</v>
      </c>
      <c r="G53" s="77">
        <v>70.599999999999994</v>
      </c>
      <c r="H53" s="77">
        <v>70.900000000000006</v>
      </c>
      <c r="I53" s="77">
        <v>75.7</v>
      </c>
      <c r="J53" s="77">
        <v>47.8</v>
      </c>
      <c r="K53" s="77">
        <v>18.100000000000001</v>
      </c>
      <c r="L53" s="77">
        <v>13.3</v>
      </c>
      <c r="M53" s="77">
        <v>2</v>
      </c>
      <c r="N53" s="77">
        <v>-11.1</v>
      </c>
      <c r="O53" s="77">
        <v>-1.3</v>
      </c>
      <c r="P53" s="77">
        <v>-17.899999999999999</v>
      </c>
      <c r="Q53" s="77">
        <v>-16.7</v>
      </c>
      <c r="R53" s="77">
        <v>-17.5</v>
      </c>
      <c r="S53" s="77">
        <v>-15.2</v>
      </c>
      <c r="T53" s="77">
        <v>-19.100000000000001</v>
      </c>
      <c r="U53" s="77">
        <v>-24.7</v>
      </c>
      <c r="V53" s="77">
        <v>-21.1</v>
      </c>
      <c r="W53" s="77">
        <v>-15.8</v>
      </c>
      <c r="Y53" s="34" t="s">
        <v>10</v>
      </c>
      <c r="Z53" s="78">
        <v>-5.4</v>
      </c>
      <c r="AA53" s="37"/>
      <c r="AB53" s="37"/>
      <c r="AC53" s="37"/>
      <c r="AD53" s="37"/>
      <c r="AE53" s="37"/>
      <c r="AF53" s="37"/>
      <c r="AI53" s="34"/>
    </row>
    <row r="54" spans="1:35" ht="18" customHeight="1" x14ac:dyDescent="0.35">
      <c r="A54" s="34" t="s">
        <v>6</v>
      </c>
      <c r="B54" s="77">
        <v>76.2</v>
      </c>
      <c r="C54" s="77">
        <v>104.9</v>
      </c>
      <c r="D54" s="77">
        <v>112.9</v>
      </c>
      <c r="E54" s="77">
        <v>79.7</v>
      </c>
      <c r="F54" s="77">
        <v>76.2</v>
      </c>
      <c r="G54" s="77">
        <v>68.7</v>
      </c>
      <c r="H54" s="77">
        <v>67.5</v>
      </c>
      <c r="I54" s="77">
        <v>69.3</v>
      </c>
      <c r="J54" s="77">
        <v>40.6</v>
      </c>
      <c r="K54" s="77">
        <v>13.1</v>
      </c>
      <c r="L54" s="77">
        <v>9.8000000000000007</v>
      </c>
      <c r="M54" s="77">
        <v>-1.3</v>
      </c>
      <c r="N54" s="77">
        <v>-12.6</v>
      </c>
      <c r="O54" s="77">
        <v>-1.8</v>
      </c>
      <c r="P54" s="77">
        <v>-18.5</v>
      </c>
      <c r="Q54" s="77">
        <v>-15.7</v>
      </c>
      <c r="R54" s="77">
        <v>-15.9</v>
      </c>
      <c r="S54" s="77">
        <v>-13.4</v>
      </c>
      <c r="T54" s="77">
        <v>-16.600000000000001</v>
      </c>
      <c r="U54" s="77">
        <v>-20.8</v>
      </c>
      <c r="V54" s="77">
        <v>-16.8</v>
      </c>
      <c r="W54" s="77">
        <v>-11.8</v>
      </c>
      <c r="Y54" s="34" t="s">
        <v>2</v>
      </c>
      <c r="Z54" s="78">
        <v>-5.5</v>
      </c>
      <c r="AA54" s="37"/>
      <c r="AB54" s="37"/>
      <c r="AC54" s="37"/>
      <c r="AD54" s="37"/>
      <c r="AE54" s="37"/>
      <c r="AF54" s="37"/>
      <c r="AI54" s="34"/>
    </row>
    <row r="55" spans="1:35" ht="18" customHeight="1" x14ac:dyDescent="0.35">
      <c r="A55" s="34" t="s">
        <v>7</v>
      </c>
      <c r="B55" s="77">
        <v>32.1</v>
      </c>
      <c r="C55" s="77">
        <v>33.5</v>
      </c>
      <c r="D55" s="77">
        <v>38.200000000000003</v>
      </c>
      <c r="E55" s="77">
        <v>40.299999999999997</v>
      </c>
      <c r="F55" s="77">
        <v>39.799999999999997</v>
      </c>
      <c r="G55" s="77">
        <v>34.799999999999997</v>
      </c>
      <c r="H55" s="77">
        <v>30.5</v>
      </c>
      <c r="I55" s="77">
        <v>30.7</v>
      </c>
      <c r="J55" s="77">
        <v>27.1</v>
      </c>
      <c r="K55" s="77">
        <v>20</v>
      </c>
      <c r="L55" s="77">
        <v>15.3</v>
      </c>
      <c r="M55" s="77">
        <v>10.8</v>
      </c>
      <c r="N55" s="77">
        <v>6.8</v>
      </c>
      <c r="O55" s="77">
        <v>2.9</v>
      </c>
      <c r="P55" s="77">
        <v>-4.4000000000000004</v>
      </c>
      <c r="Q55" s="77">
        <v>-7.7</v>
      </c>
      <c r="R55" s="77">
        <v>-10.1</v>
      </c>
      <c r="S55" s="77">
        <v>-10.9</v>
      </c>
      <c r="T55" s="77">
        <v>-11.1</v>
      </c>
      <c r="U55" s="77">
        <v>-13</v>
      </c>
      <c r="V55" s="77">
        <v>-13</v>
      </c>
      <c r="W55" s="77">
        <v>-13.2</v>
      </c>
      <c r="Y55" s="34" t="s">
        <v>9</v>
      </c>
      <c r="Z55" s="78">
        <v>-5.9</v>
      </c>
      <c r="AA55" s="37"/>
      <c r="AB55" s="37"/>
      <c r="AC55" s="37"/>
      <c r="AD55" s="37"/>
      <c r="AE55" s="37"/>
      <c r="AF55" s="37"/>
      <c r="AI55" s="34"/>
    </row>
    <row r="56" spans="1:35" ht="18" customHeight="1" x14ac:dyDescent="0.35">
      <c r="A56" s="34" t="s">
        <v>8</v>
      </c>
      <c r="B56" s="77">
        <v>31.9</v>
      </c>
      <c r="C56" s="77">
        <v>37.700000000000003</v>
      </c>
      <c r="D56" s="77">
        <v>40.4</v>
      </c>
      <c r="E56" s="77">
        <v>38.1</v>
      </c>
      <c r="F56" s="77">
        <v>37.9</v>
      </c>
      <c r="G56" s="77">
        <v>36.200000000000003</v>
      </c>
      <c r="H56" s="77">
        <v>35.700000000000003</v>
      </c>
      <c r="I56" s="77">
        <v>39.5</v>
      </c>
      <c r="J56" s="77">
        <v>31</v>
      </c>
      <c r="K56" s="77">
        <v>20.2</v>
      </c>
      <c r="L56" s="77">
        <v>18.3</v>
      </c>
      <c r="M56" s="77">
        <v>14</v>
      </c>
      <c r="N56" s="77">
        <v>8.3000000000000007</v>
      </c>
      <c r="O56" s="77">
        <v>9.8000000000000007</v>
      </c>
      <c r="P56" s="77">
        <v>2.9</v>
      </c>
      <c r="Q56" s="77">
        <v>0.7</v>
      </c>
      <c r="R56" s="77">
        <v>-0.4</v>
      </c>
      <c r="S56" s="77">
        <v>-1</v>
      </c>
      <c r="T56" s="77">
        <v>-3.4</v>
      </c>
      <c r="U56" s="77">
        <v>-7.8</v>
      </c>
      <c r="V56" s="77">
        <v>-6.6</v>
      </c>
      <c r="W56" s="77">
        <v>-4.7</v>
      </c>
      <c r="Y56" s="34" t="s">
        <v>1</v>
      </c>
      <c r="Z56" s="78">
        <v>-6.2</v>
      </c>
      <c r="AA56" s="37"/>
      <c r="AB56" s="37"/>
      <c r="AC56" s="37"/>
      <c r="AD56" s="37"/>
      <c r="AE56" s="37"/>
      <c r="AF56" s="37"/>
      <c r="AI56" s="34"/>
    </row>
    <row r="57" spans="1:35" ht="18" customHeight="1" x14ac:dyDescent="0.35">
      <c r="A57" s="34" t="s">
        <v>9</v>
      </c>
      <c r="B57" s="77">
        <v>32.9</v>
      </c>
      <c r="C57" s="77">
        <v>37.1</v>
      </c>
      <c r="D57" s="77">
        <v>43.2</v>
      </c>
      <c r="E57" s="77">
        <v>42.6</v>
      </c>
      <c r="F57" s="77">
        <v>42.8</v>
      </c>
      <c r="G57" s="77">
        <v>43.6</v>
      </c>
      <c r="H57" s="77">
        <v>41.1</v>
      </c>
      <c r="I57" s="77">
        <v>40.700000000000003</v>
      </c>
      <c r="J57" s="77">
        <v>34.200000000000003</v>
      </c>
      <c r="K57" s="77">
        <v>26.1</v>
      </c>
      <c r="L57" s="77">
        <v>21.4</v>
      </c>
      <c r="M57" s="77">
        <v>16.2</v>
      </c>
      <c r="N57" s="77">
        <v>11.2</v>
      </c>
      <c r="O57" s="77">
        <v>11.1</v>
      </c>
      <c r="P57" s="77">
        <v>0.9</v>
      </c>
      <c r="Q57" s="77">
        <v>-2.7</v>
      </c>
      <c r="R57" s="77">
        <v>-6.3</v>
      </c>
      <c r="S57" s="77">
        <v>-7.9</v>
      </c>
      <c r="T57" s="77">
        <v>-8.3000000000000007</v>
      </c>
      <c r="U57" s="77">
        <v>-6.9</v>
      </c>
      <c r="V57" s="77">
        <v>-5.2</v>
      </c>
      <c r="W57" s="77">
        <v>-5.9</v>
      </c>
      <c r="Y57" s="34" t="s">
        <v>12</v>
      </c>
      <c r="Z57" s="78">
        <v>-6.8</v>
      </c>
      <c r="AA57" s="37"/>
      <c r="AB57" s="37"/>
      <c r="AC57" s="37"/>
      <c r="AD57" s="37"/>
      <c r="AE57" s="37"/>
      <c r="AF57" s="37"/>
      <c r="AI57" s="34"/>
    </row>
    <row r="58" spans="1:35" ht="18" customHeight="1" x14ac:dyDescent="0.35">
      <c r="A58" s="34" t="s">
        <v>10</v>
      </c>
      <c r="B58" s="77">
        <v>22.2</v>
      </c>
      <c r="C58" s="77">
        <v>24</v>
      </c>
      <c r="D58" s="77">
        <v>26.6</v>
      </c>
      <c r="E58" s="77">
        <v>28.5</v>
      </c>
      <c r="F58" s="77">
        <v>28.2</v>
      </c>
      <c r="G58" s="77">
        <v>28.6</v>
      </c>
      <c r="H58" s="77">
        <v>28.3</v>
      </c>
      <c r="I58" s="77">
        <v>29.8</v>
      </c>
      <c r="J58" s="77">
        <v>27.5</v>
      </c>
      <c r="K58" s="77">
        <v>21.3</v>
      </c>
      <c r="L58" s="77">
        <v>17.399999999999999</v>
      </c>
      <c r="M58" s="77">
        <v>14.4</v>
      </c>
      <c r="N58" s="77">
        <v>9.8000000000000007</v>
      </c>
      <c r="O58" s="77">
        <v>8.1999999999999993</v>
      </c>
      <c r="P58" s="77">
        <v>3.2</v>
      </c>
      <c r="Q58" s="77">
        <v>-1.2</v>
      </c>
      <c r="R58" s="77">
        <v>-3.2</v>
      </c>
      <c r="S58" s="77">
        <v>-4.5999999999999996</v>
      </c>
      <c r="T58" s="77">
        <v>-5.8</v>
      </c>
      <c r="U58" s="77">
        <v>-7.2</v>
      </c>
      <c r="V58" s="77">
        <v>-6.5</v>
      </c>
      <c r="W58" s="77">
        <v>-5.4</v>
      </c>
      <c r="Y58" s="34" t="s">
        <v>0</v>
      </c>
      <c r="Z58" s="78">
        <v>-7.8</v>
      </c>
      <c r="AA58" s="37"/>
      <c r="AB58" s="37"/>
      <c r="AC58" s="37"/>
      <c r="AD58" s="37"/>
      <c r="AE58" s="37"/>
      <c r="AF58" s="37"/>
      <c r="AI58" s="34"/>
    </row>
    <row r="59" spans="1:35" ht="18" customHeight="1" x14ac:dyDescent="0.35">
      <c r="A59" s="34" t="s">
        <v>1</v>
      </c>
      <c r="B59" s="77">
        <v>23.5</v>
      </c>
      <c r="C59" s="77">
        <v>25.6</v>
      </c>
      <c r="D59" s="77">
        <v>28.9</v>
      </c>
      <c r="E59" s="77">
        <v>29.8</v>
      </c>
      <c r="F59" s="77">
        <v>30.3</v>
      </c>
      <c r="G59" s="77">
        <v>31.8</v>
      </c>
      <c r="H59" s="77">
        <v>30</v>
      </c>
      <c r="I59" s="77">
        <v>31.7</v>
      </c>
      <c r="J59" s="77">
        <v>29.4</v>
      </c>
      <c r="K59" s="77">
        <v>24</v>
      </c>
      <c r="L59" s="77">
        <v>19.5</v>
      </c>
      <c r="M59" s="77">
        <v>16</v>
      </c>
      <c r="N59" s="77">
        <v>9.4</v>
      </c>
      <c r="O59" s="77">
        <v>8.1999999999999993</v>
      </c>
      <c r="P59" s="77">
        <v>3</v>
      </c>
      <c r="Q59" s="77">
        <v>-0.5</v>
      </c>
      <c r="R59" s="77">
        <v>-3.2</v>
      </c>
      <c r="S59" s="77">
        <v>-5.3</v>
      </c>
      <c r="T59" s="77">
        <v>-5.3</v>
      </c>
      <c r="U59" s="77">
        <v>-6.6</v>
      </c>
      <c r="V59" s="77">
        <v>-6.2</v>
      </c>
      <c r="W59" s="77">
        <v>-6.2</v>
      </c>
      <c r="Y59" s="34" t="s">
        <v>3</v>
      </c>
      <c r="Z59" s="78">
        <v>-9.5</v>
      </c>
      <c r="AA59" s="37"/>
      <c r="AB59" s="37"/>
      <c r="AC59" s="37"/>
      <c r="AD59" s="37"/>
      <c r="AE59" s="37"/>
      <c r="AF59" s="37"/>
      <c r="AI59" s="34"/>
    </row>
    <row r="60" spans="1:35" ht="18" customHeight="1" x14ac:dyDescent="0.35">
      <c r="A60" s="34" t="s">
        <v>11</v>
      </c>
      <c r="B60" s="77">
        <v>25.7</v>
      </c>
      <c r="C60" s="77">
        <v>28.4</v>
      </c>
      <c r="D60" s="77">
        <v>32.799999999999997</v>
      </c>
      <c r="E60" s="77">
        <v>31.4</v>
      </c>
      <c r="F60" s="77">
        <v>31.1</v>
      </c>
      <c r="G60" s="77">
        <v>30.2</v>
      </c>
      <c r="H60" s="77">
        <v>32.1</v>
      </c>
      <c r="I60" s="77">
        <v>34.6</v>
      </c>
      <c r="J60" s="77">
        <v>31.4</v>
      </c>
      <c r="K60" s="77">
        <v>24.2</v>
      </c>
      <c r="L60" s="77">
        <v>21.5</v>
      </c>
      <c r="M60" s="77">
        <v>17.7</v>
      </c>
      <c r="N60" s="77">
        <v>11.4</v>
      </c>
      <c r="O60" s="77">
        <v>12.3</v>
      </c>
      <c r="P60" s="77">
        <v>6.7</v>
      </c>
      <c r="Q60" s="77">
        <v>4.2</v>
      </c>
      <c r="R60" s="77">
        <v>2.2999999999999998</v>
      </c>
      <c r="S60" s="77">
        <v>2</v>
      </c>
      <c r="T60" s="77">
        <v>-0.4</v>
      </c>
      <c r="U60" s="77">
        <v>-3.8</v>
      </c>
      <c r="V60" s="77">
        <v>-3.8</v>
      </c>
      <c r="W60" s="77">
        <v>-2.4</v>
      </c>
      <c r="Y60" s="34" t="s">
        <v>14</v>
      </c>
      <c r="Z60" s="78">
        <v>-10.3</v>
      </c>
      <c r="AA60" s="37"/>
      <c r="AB60" s="37"/>
      <c r="AC60" s="37"/>
      <c r="AD60" s="37"/>
      <c r="AE60" s="37"/>
      <c r="AF60" s="37"/>
      <c r="AI60" s="34"/>
    </row>
    <row r="61" spans="1:35" ht="18" customHeight="1" x14ac:dyDescent="0.35">
      <c r="A61" s="34" t="s">
        <v>12</v>
      </c>
      <c r="B61" s="77">
        <v>38.5</v>
      </c>
      <c r="C61" s="77">
        <v>47.4</v>
      </c>
      <c r="D61" s="77">
        <v>52.4</v>
      </c>
      <c r="E61" s="77">
        <v>48.3</v>
      </c>
      <c r="F61" s="77">
        <v>48</v>
      </c>
      <c r="G61" s="77">
        <v>47</v>
      </c>
      <c r="H61" s="77">
        <v>45</v>
      </c>
      <c r="I61" s="77">
        <v>44.8</v>
      </c>
      <c r="J61" s="77">
        <v>34.799999999999997</v>
      </c>
      <c r="K61" s="77">
        <v>24</v>
      </c>
      <c r="L61" s="77">
        <v>19.8</v>
      </c>
      <c r="M61" s="77">
        <v>13</v>
      </c>
      <c r="N61" s="77">
        <v>7</v>
      </c>
      <c r="O61" s="77">
        <v>9.1</v>
      </c>
      <c r="P61" s="77">
        <v>-1.5</v>
      </c>
      <c r="Q61" s="77">
        <v>-3.9</v>
      </c>
      <c r="R61" s="77">
        <v>-6.6</v>
      </c>
      <c r="S61" s="77">
        <v>-6.8</v>
      </c>
      <c r="T61" s="77">
        <v>-7.8</v>
      </c>
      <c r="U61" s="77">
        <v>-8.4</v>
      </c>
      <c r="V61" s="77">
        <v>-7.4</v>
      </c>
      <c r="W61" s="77">
        <v>-6.8</v>
      </c>
      <c r="Y61" s="34" t="s">
        <v>6</v>
      </c>
      <c r="Z61" s="78">
        <v>-11.8</v>
      </c>
      <c r="AA61" s="37"/>
      <c r="AB61" s="37"/>
      <c r="AC61" s="37"/>
      <c r="AD61" s="37"/>
      <c r="AE61" s="37"/>
      <c r="AF61" s="37"/>
      <c r="AI61" s="34"/>
    </row>
    <row r="62" spans="1:35" ht="18" customHeight="1" x14ac:dyDescent="0.35">
      <c r="A62" s="34" t="s">
        <v>13</v>
      </c>
      <c r="B62" s="77">
        <v>49.8</v>
      </c>
      <c r="C62" s="77">
        <v>61.6</v>
      </c>
      <c r="D62" s="77">
        <v>66.5</v>
      </c>
      <c r="E62" s="77">
        <v>55.4</v>
      </c>
      <c r="F62" s="77">
        <v>53.9</v>
      </c>
      <c r="G62" s="77">
        <v>48.6</v>
      </c>
      <c r="H62" s="77">
        <v>48.7</v>
      </c>
      <c r="I62" s="77">
        <v>54.5</v>
      </c>
      <c r="J62" s="77">
        <v>41.1</v>
      </c>
      <c r="K62" s="77">
        <v>22.2</v>
      </c>
      <c r="L62" s="77">
        <v>17.399999999999999</v>
      </c>
      <c r="M62" s="77">
        <v>10.4</v>
      </c>
      <c r="N62" s="77">
        <v>-1</v>
      </c>
      <c r="O62" s="77">
        <v>4.3</v>
      </c>
      <c r="P62" s="77">
        <v>-7.1</v>
      </c>
      <c r="Q62" s="77">
        <v>-8</v>
      </c>
      <c r="R62" s="77">
        <v>-8.6999999999999993</v>
      </c>
      <c r="S62" s="77">
        <v>-7.1</v>
      </c>
      <c r="T62" s="77">
        <v>-10</v>
      </c>
      <c r="U62" s="77">
        <v>-16.2</v>
      </c>
      <c r="V62" s="77">
        <v>-15</v>
      </c>
      <c r="W62" s="77">
        <v>-12</v>
      </c>
      <c r="Y62" s="34" t="s">
        <v>13</v>
      </c>
      <c r="Z62" s="78">
        <v>-12</v>
      </c>
      <c r="AA62" s="37"/>
      <c r="AB62" s="37"/>
      <c r="AC62" s="37"/>
      <c r="AD62" s="37"/>
      <c r="AE62" s="37"/>
      <c r="AF62" s="37"/>
      <c r="AI62" s="34"/>
    </row>
    <row r="63" spans="1:35" ht="18" customHeight="1" x14ac:dyDescent="0.35">
      <c r="A63" s="34" t="s">
        <v>14</v>
      </c>
      <c r="B63" s="77">
        <v>43.5</v>
      </c>
      <c r="C63" s="77">
        <v>53.8</v>
      </c>
      <c r="D63" s="77">
        <v>67</v>
      </c>
      <c r="E63" s="77">
        <v>63.2</v>
      </c>
      <c r="F63" s="77">
        <v>58.1</v>
      </c>
      <c r="G63" s="77">
        <v>63.5</v>
      </c>
      <c r="H63" s="77">
        <v>59.8</v>
      </c>
      <c r="I63" s="77">
        <v>57.6</v>
      </c>
      <c r="J63" s="77">
        <v>46.5</v>
      </c>
      <c r="K63" s="77">
        <v>33.9</v>
      </c>
      <c r="L63" s="77">
        <v>25.4</v>
      </c>
      <c r="M63" s="77">
        <v>16.399999999999999</v>
      </c>
      <c r="N63" s="77">
        <v>11.4</v>
      </c>
      <c r="O63" s="77">
        <v>9.6999999999999993</v>
      </c>
      <c r="P63" s="77">
        <v>-6.1</v>
      </c>
      <c r="Q63" s="77">
        <v>-10</v>
      </c>
      <c r="R63" s="77">
        <v>-13.6</v>
      </c>
      <c r="S63" s="77">
        <v>-16.100000000000001</v>
      </c>
      <c r="T63" s="77">
        <v>-16.100000000000001</v>
      </c>
      <c r="U63" s="77">
        <v>-12.7</v>
      </c>
      <c r="V63" s="77">
        <v>-9.9</v>
      </c>
      <c r="W63" s="77">
        <v>-10.3</v>
      </c>
      <c r="Y63" s="34" t="s">
        <v>16</v>
      </c>
      <c r="Z63" s="78">
        <v>-12.3</v>
      </c>
    </row>
    <row r="64" spans="1:35" ht="18" customHeight="1" x14ac:dyDescent="0.35">
      <c r="A64" s="34" t="s">
        <v>15</v>
      </c>
      <c r="B64" s="77">
        <v>22.5</v>
      </c>
      <c r="C64" s="77">
        <v>25.5</v>
      </c>
      <c r="D64" s="77">
        <v>28.2</v>
      </c>
      <c r="E64" s="77">
        <v>27.4</v>
      </c>
      <c r="F64" s="77">
        <v>26.7</v>
      </c>
      <c r="G64" s="77">
        <v>25.9</v>
      </c>
      <c r="H64" s="77">
        <v>26.3</v>
      </c>
      <c r="I64" s="77">
        <v>28.7</v>
      </c>
      <c r="J64" s="77">
        <v>24.6</v>
      </c>
      <c r="K64" s="77">
        <v>17.5</v>
      </c>
      <c r="L64" s="77">
        <v>15.6</v>
      </c>
      <c r="M64" s="77">
        <v>12.6</v>
      </c>
      <c r="N64" s="77">
        <v>8.1999999999999993</v>
      </c>
      <c r="O64" s="77">
        <v>9</v>
      </c>
      <c r="P64" s="77">
        <v>3.8</v>
      </c>
      <c r="Q64" s="77">
        <v>2.1</v>
      </c>
      <c r="R64" s="77">
        <v>1.2</v>
      </c>
      <c r="S64" s="77">
        <v>1.1000000000000001</v>
      </c>
      <c r="T64" s="77">
        <v>-1.6</v>
      </c>
      <c r="U64" s="77">
        <v>-5</v>
      </c>
      <c r="V64" s="77">
        <v>-4.9000000000000004</v>
      </c>
      <c r="W64" s="77">
        <v>-3.6</v>
      </c>
      <c r="Y64" s="34" t="s">
        <v>7</v>
      </c>
      <c r="Z64" s="78">
        <v>-13.2</v>
      </c>
    </row>
    <row r="65" spans="1:26" ht="18" customHeight="1" x14ac:dyDescent="0.35">
      <c r="A65" s="34" t="s">
        <v>16</v>
      </c>
      <c r="B65" s="77">
        <v>34.6</v>
      </c>
      <c r="C65" s="77">
        <v>38.1</v>
      </c>
      <c r="D65" s="77">
        <v>46.7</v>
      </c>
      <c r="E65" s="77">
        <v>48</v>
      </c>
      <c r="F65" s="77">
        <v>46.9</v>
      </c>
      <c r="G65" s="77">
        <v>48.3</v>
      </c>
      <c r="H65" s="77">
        <v>43.9</v>
      </c>
      <c r="I65" s="77">
        <v>47.4</v>
      </c>
      <c r="J65" s="77">
        <v>42.7</v>
      </c>
      <c r="K65" s="77">
        <v>32.200000000000003</v>
      </c>
      <c r="L65" s="77">
        <v>25</v>
      </c>
      <c r="M65" s="77">
        <v>20.5</v>
      </c>
      <c r="N65" s="77">
        <v>12</v>
      </c>
      <c r="O65" s="77">
        <v>7.6</v>
      </c>
      <c r="P65" s="77">
        <v>-1.9</v>
      </c>
      <c r="Q65" s="77">
        <v>-6.5</v>
      </c>
      <c r="R65" s="77">
        <v>-10</v>
      </c>
      <c r="S65" s="77">
        <v>-12.5</v>
      </c>
      <c r="T65" s="77">
        <v>-11.9</v>
      </c>
      <c r="U65" s="77">
        <v>-13.6</v>
      </c>
      <c r="V65" s="77">
        <v>-12.4</v>
      </c>
      <c r="W65" s="77">
        <v>-12.3</v>
      </c>
      <c r="Y65" s="34" t="s">
        <v>5</v>
      </c>
      <c r="Z65" s="78">
        <v>-15.8</v>
      </c>
    </row>
    <row r="66" spans="1:26" ht="18" customHeight="1" x14ac:dyDescent="0.35">
      <c r="A66" s="36" t="s">
        <v>17</v>
      </c>
      <c r="B66" s="79">
        <v>19</v>
      </c>
      <c r="C66" s="79">
        <v>21.1</v>
      </c>
      <c r="D66" s="79">
        <v>23.7</v>
      </c>
      <c r="E66" s="79">
        <v>22.6</v>
      </c>
      <c r="F66" s="79">
        <v>22.5</v>
      </c>
      <c r="G66" s="79">
        <v>21</v>
      </c>
      <c r="H66" s="79">
        <v>22.7</v>
      </c>
      <c r="I66" s="79">
        <v>25.6</v>
      </c>
      <c r="J66" s="79">
        <v>23</v>
      </c>
      <c r="K66" s="79">
        <v>17.899999999999999</v>
      </c>
      <c r="L66" s="79">
        <v>15.9</v>
      </c>
      <c r="M66" s="79">
        <v>14.3</v>
      </c>
      <c r="N66" s="79">
        <v>8</v>
      </c>
      <c r="O66" s="79">
        <v>9.3000000000000007</v>
      </c>
      <c r="P66" s="79">
        <v>4.5999999999999996</v>
      </c>
      <c r="Q66" s="79">
        <v>2.7</v>
      </c>
      <c r="R66" s="79">
        <v>2.6</v>
      </c>
      <c r="S66" s="79">
        <v>2</v>
      </c>
      <c r="T66" s="79">
        <v>-0.3</v>
      </c>
      <c r="U66" s="79">
        <v>-4</v>
      </c>
      <c r="V66" s="79">
        <v>-4.4000000000000004</v>
      </c>
      <c r="W66" s="79">
        <v>-3.8</v>
      </c>
      <c r="Y66" s="36" t="s">
        <v>4</v>
      </c>
      <c r="Z66" s="80">
        <v>-16.8</v>
      </c>
    </row>
    <row r="67" spans="1:26" ht="18" customHeight="1" x14ac:dyDescent="0.3"/>
    <row r="68" spans="1:26" ht="18" customHeight="1" x14ac:dyDescent="0.3"/>
    <row r="69" spans="1:26" ht="18" customHeight="1" x14ac:dyDescent="0.3">
      <c r="B69" s="38" t="s">
        <v>219</v>
      </c>
      <c r="C69" s="233" t="s">
        <v>167</v>
      </c>
    </row>
    <row r="70" spans="1:26" ht="18" customHeight="1" x14ac:dyDescent="0.3">
      <c r="B70" s="38" t="s">
        <v>20</v>
      </c>
      <c r="C70" s="277" t="s">
        <v>245</v>
      </c>
    </row>
  </sheetData>
  <sortState xmlns:xlrd2="http://schemas.microsoft.com/office/spreadsheetml/2017/richdata2" ref="Y49:Z66">
    <sortCondition descending="1" ref="Z49:Z66"/>
  </sortState>
  <mergeCells count="3">
    <mergeCell ref="A45:K45"/>
    <mergeCell ref="I1:I2"/>
    <mergeCell ref="J1:J2"/>
  </mergeCells>
  <phoneticPr fontId="43" type="noConversion"/>
  <hyperlinks>
    <hyperlink ref="C70" r:id="rId1" display="INE ( Índice de precios industriales, base 2015)" xr:uid="{74EE2287-8DCB-47CA-A603-12A93120806B}"/>
    <hyperlink ref="I1" location="INDICADORES!D9" display="INDICADORES" xr:uid="{43B31A6D-9839-488E-8685-29484482E3F8}"/>
    <hyperlink ref="I1:I2" location="INDICADORES!D37" display="&lt;&lt;" xr:uid="{2B75D805-8F21-4021-8ED9-BEC4079A054C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896B-C2CB-4D8A-A9CF-174FAC9FAE9F}">
  <sheetPr>
    <tabColor rgb="FF006265"/>
  </sheetPr>
  <dimension ref="A1:XFC69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4" style="38" bestFit="1" customWidth="1"/>
    <col min="11" max="20" width="19.6640625" style="38" customWidth="1"/>
    <col min="21" max="24" width="19.77734375" style="38" customWidth="1"/>
    <col min="25" max="92" width="19.77734375" style="38" hidden="1"/>
    <col min="93" max="97" width="0.33203125" style="38" hidden="1"/>
    <col min="98" max="16383" width="11.5546875" style="38" hidden="1"/>
    <col min="16384" max="16384" width="0.33203125" style="38" hidden="1"/>
  </cols>
  <sheetData>
    <row r="1" spans="1:12" ht="18" customHeight="1" x14ac:dyDescent="0.3">
      <c r="A1" s="44"/>
      <c r="B1" s="215"/>
      <c r="C1" s="21"/>
      <c r="D1" s="21"/>
      <c r="E1" s="21"/>
      <c r="F1" s="21"/>
      <c r="G1" s="21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F2" s="21"/>
      <c r="G2" s="216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F3" s="49"/>
      <c r="G3" s="221" t="s">
        <v>276</v>
      </c>
      <c r="H3" s="49"/>
    </row>
    <row r="4" spans="1:12" s="48" customFormat="1" ht="32.25" customHeight="1" x14ac:dyDescent="0.3">
      <c r="A4" s="47"/>
      <c r="B4" s="23" t="s">
        <v>19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277</v>
      </c>
      <c r="J14" s="11"/>
      <c r="K14" s="11"/>
      <c r="L14" s="11"/>
    </row>
    <row r="15" spans="1:12" ht="18" customHeight="1" x14ac:dyDescent="0.3">
      <c r="A15" s="60"/>
      <c r="B15" s="121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/>
    </row>
    <row r="33" spans="1:24" ht="18" customHeight="1" x14ac:dyDescent="0.3">
      <c r="A33" s="60"/>
      <c r="B33" s="28" t="s">
        <v>243</v>
      </c>
    </row>
    <row r="34" spans="1:24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</row>
    <row r="35" spans="1:24" s="48" customFormat="1" ht="18" customHeight="1" x14ac:dyDescent="0.3">
      <c r="A35" s="58"/>
    </row>
    <row r="36" spans="1:24" s="48" customFormat="1" ht="18" customHeight="1" x14ac:dyDescent="0.3">
      <c r="A36" s="58"/>
      <c r="B36" s="70"/>
      <c r="C36" s="70"/>
      <c r="D36" s="70"/>
      <c r="E36" s="70"/>
    </row>
    <row r="37" spans="1:24" s="48" customFormat="1" ht="18" customHeight="1" x14ac:dyDescent="0.3">
      <c r="A37" s="58"/>
      <c r="B37" s="70"/>
      <c r="C37" s="70"/>
      <c r="D37" s="70"/>
      <c r="E37" s="70"/>
    </row>
    <row r="38" spans="1:24" s="48" customFormat="1" ht="18" customHeight="1" x14ac:dyDescent="0.3">
      <c r="A38" s="58"/>
      <c r="B38" s="70"/>
      <c r="C38" s="70"/>
      <c r="D38" s="70"/>
      <c r="E38" s="70"/>
    </row>
    <row r="39" spans="1:24" s="48" customFormat="1" ht="18" customHeight="1" x14ac:dyDescent="0.3">
      <c r="A39" s="58"/>
      <c r="B39" s="70"/>
      <c r="C39" s="70"/>
      <c r="D39" s="70"/>
      <c r="E39" s="70"/>
      <c r="M39" s="299"/>
    </row>
    <row r="40" spans="1:24" ht="18" customHeight="1" x14ac:dyDescent="0.3">
      <c r="A40" s="60"/>
    </row>
    <row r="41" spans="1:24" ht="18" customHeight="1" x14ac:dyDescent="0.3">
      <c r="A41" s="60"/>
      <c r="K41" s="279"/>
    </row>
    <row r="42" spans="1:2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24" ht="18" customHeight="1" x14ac:dyDescent="0.3"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24" ht="18" customHeight="1" x14ac:dyDescent="0.3"/>
    <row r="47" spans="1:24" ht="18" customHeight="1" x14ac:dyDescent="0.3">
      <c r="A47" s="38" t="s">
        <v>37</v>
      </c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</row>
    <row r="49" spans="1:24" ht="18" customHeight="1" x14ac:dyDescent="0.35">
      <c r="A49" s="35" t="s">
        <v>0</v>
      </c>
      <c r="B49" s="75">
        <v>6.1</v>
      </c>
      <c r="C49" s="75">
        <v>7.6</v>
      </c>
      <c r="D49" s="75">
        <v>9.8000000000000007</v>
      </c>
      <c r="E49" s="75">
        <v>8.3000000000000007</v>
      </c>
      <c r="F49" s="75">
        <v>8.6999999999999993</v>
      </c>
      <c r="G49" s="75">
        <v>10.199999999999999</v>
      </c>
      <c r="H49" s="75">
        <v>10.8</v>
      </c>
      <c r="I49" s="75">
        <v>10.5</v>
      </c>
      <c r="J49" s="75">
        <v>8.9</v>
      </c>
      <c r="K49" s="75">
        <v>7.3</v>
      </c>
      <c r="L49" s="75">
        <v>6.8</v>
      </c>
      <c r="M49" s="75">
        <v>5.7</v>
      </c>
      <c r="N49" s="75">
        <v>5.9</v>
      </c>
      <c r="O49" s="75">
        <v>6</v>
      </c>
      <c r="P49" s="75">
        <v>3.3</v>
      </c>
      <c r="Q49" s="75">
        <v>4.0999999999999996</v>
      </c>
      <c r="R49" s="75">
        <v>3.2</v>
      </c>
      <c r="S49" s="75">
        <v>1.9</v>
      </c>
      <c r="T49" s="75">
        <v>2.2999999999999998</v>
      </c>
      <c r="U49" s="75">
        <v>2.6</v>
      </c>
      <c r="V49" s="75">
        <v>3.5</v>
      </c>
      <c r="W49" s="75">
        <v>3.5</v>
      </c>
      <c r="X49" s="75">
        <v>3.2</v>
      </c>
    </row>
    <row r="50" spans="1:24" ht="18" customHeight="1" x14ac:dyDescent="0.35">
      <c r="A50" s="34" t="s">
        <v>2</v>
      </c>
      <c r="B50" s="256">
        <v>6.2</v>
      </c>
      <c r="C50" s="256">
        <v>7.8</v>
      </c>
      <c r="D50" s="256">
        <v>9.9</v>
      </c>
      <c r="E50" s="256">
        <v>8.4</v>
      </c>
      <c r="F50" s="256">
        <v>8.9</v>
      </c>
      <c r="G50" s="256">
        <v>10.5</v>
      </c>
      <c r="H50" s="256">
        <v>11.2</v>
      </c>
      <c r="I50" s="256">
        <v>10.9</v>
      </c>
      <c r="J50" s="256">
        <v>9.1999999999999993</v>
      </c>
      <c r="K50" s="256">
        <v>7.7</v>
      </c>
      <c r="L50" s="256">
        <v>7.3</v>
      </c>
      <c r="M50" s="256">
        <v>6.2</v>
      </c>
      <c r="N50" s="256">
        <v>6.3</v>
      </c>
      <c r="O50" s="256">
        <v>6.6</v>
      </c>
      <c r="P50" s="256">
        <v>3.9</v>
      </c>
      <c r="Q50" s="256">
        <v>4.5999999999999996</v>
      </c>
      <c r="R50" s="256">
        <v>3.7</v>
      </c>
      <c r="S50" s="256">
        <v>2.2000000000000002</v>
      </c>
      <c r="T50" s="256">
        <v>2.6</v>
      </c>
      <c r="U50" s="256">
        <v>2.9</v>
      </c>
      <c r="V50" s="256">
        <v>3.8</v>
      </c>
      <c r="W50" s="256">
        <v>3.8</v>
      </c>
      <c r="X50" s="256">
        <v>3.5</v>
      </c>
    </row>
    <row r="51" spans="1:24" ht="18" customHeight="1" x14ac:dyDescent="0.35">
      <c r="A51" s="34" t="s">
        <v>3</v>
      </c>
      <c r="B51" s="256">
        <v>6.6</v>
      </c>
      <c r="C51" s="256">
        <v>8.5</v>
      </c>
      <c r="D51" s="256">
        <v>10.7</v>
      </c>
      <c r="E51" s="256">
        <v>9.4</v>
      </c>
      <c r="F51" s="256">
        <v>9.3000000000000007</v>
      </c>
      <c r="G51" s="256">
        <v>11</v>
      </c>
      <c r="H51" s="256">
        <v>11.4</v>
      </c>
      <c r="I51" s="256">
        <v>11.1</v>
      </c>
      <c r="J51" s="256">
        <v>9.4</v>
      </c>
      <c r="K51" s="256">
        <v>7.7</v>
      </c>
      <c r="L51" s="256">
        <v>7</v>
      </c>
      <c r="M51" s="256">
        <v>5.9</v>
      </c>
      <c r="N51" s="256">
        <v>5.8</v>
      </c>
      <c r="O51" s="256">
        <v>5.9</v>
      </c>
      <c r="P51" s="256">
        <v>2.7</v>
      </c>
      <c r="Q51" s="256">
        <v>3.3</v>
      </c>
      <c r="R51" s="256">
        <v>2.6</v>
      </c>
      <c r="S51" s="256">
        <v>1.1000000000000001</v>
      </c>
      <c r="T51" s="256">
        <v>1.8</v>
      </c>
      <c r="U51" s="256">
        <v>2.1</v>
      </c>
      <c r="V51" s="256">
        <v>2.9</v>
      </c>
      <c r="W51" s="256">
        <v>2.5</v>
      </c>
      <c r="X51" s="256">
        <v>2.7</v>
      </c>
    </row>
    <row r="52" spans="1:24" ht="18" customHeight="1" x14ac:dyDescent="0.35">
      <c r="A52" s="34" t="s">
        <v>4</v>
      </c>
      <c r="B52" s="256">
        <v>5.9</v>
      </c>
      <c r="C52" s="256">
        <v>7.5</v>
      </c>
      <c r="D52" s="256">
        <v>9.5</v>
      </c>
      <c r="E52" s="256">
        <v>8.3000000000000007</v>
      </c>
      <c r="F52" s="256">
        <v>8.9</v>
      </c>
      <c r="G52" s="256">
        <v>10.3</v>
      </c>
      <c r="H52" s="256">
        <v>11.1</v>
      </c>
      <c r="I52" s="256">
        <v>10.6</v>
      </c>
      <c r="J52" s="256">
        <v>9</v>
      </c>
      <c r="K52" s="256">
        <v>7.4</v>
      </c>
      <c r="L52" s="256">
        <v>6.7</v>
      </c>
      <c r="M52" s="256">
        <v>5.8</v>
      </c>
      <c r="N52" s="256">
        <v>6.1</v>
      </c>
      <c r="O52" s="256">
        <v>6.1</v>
      </c>
      <c r="P52" s="256">
        <v>3.6</v>
      </c>
      <c r="Q52" s="256">
        <v>4</v>
      </c>
      <c r="R52" s="256">
        <v>2.9</v>
      </c>
      <c r="S52" s="256">
        <v>1.6</v>
      </c>
      <c r="T52" s="256">
        <v>2.1</v>
      </c>
      <c r="U52" s="256">
        <v>2.6</v>
      </c>
      <c r="V52" s="256">
        <v>3.2</v>
      </c>
      <c r="W52" s="256">
        <v>3.1</v>
      </c>
      <c r="X52" s="256">
        <v>2.9</v>
      </c>
    </row>
    <row r="53" spans="1:24" ht="18" customHeight="1" x14ac:dyDescent="0.35">
      <c r="A53" s="34" t="s">
        <v>5</v>
      </c>
      <c r="B53" s="256">
        <v>6</v>
      </c>
      <c r="C53" s="256">
        <v>7.5</v>
      </c>
      <c r="D53" s="256">
        <v>9.4</v>
      </c>
      <c r="E53" s="256">
        <v>7.8</v>
      </c>
      <c r="F53" s="256">
        <v>8.1999999999999993</v>
      </c>
      <c r="G53" s="256">
        <v>9.6999999999999993</v>
      </c>
      <c r="H53" s="256">
        <v>10.3</v>
      </c>
      <c r="I53" s="256">
        <v>10.7</v>
      </c>
      <c r="J53" s="256">
        <v>8.9</v>
      </c>
      <c r="K53" s="256">
        <v>7.3</v>
      </c>
      <c r="L53" s="256">
        <v>6.3</v>
      </c>
      <c r="M53" s="256">
        <v>5.5</v>
      </c>
      <c r="N53" s="256">
        <v>5.7</v>
      </c>
      <c r="O53" s="256">
        <v>6</v>
      </c>
      <c r="P53" s="256">
        <v>3.4</v>
      </c>
      <c r="Q53" s="256">
        <v>4.5999999999999996</v>
      </c>
      <c r="R53" s="256">
        <v>3.8</v>
      </c>
      <c r="S53" s="256">
        <v>2.6</v>
      </c>
      <c r="T53" s="256">
        <v>3</v>
      </c>
      <c r="U53" s="256">
        <v>3.1</v>
      </c>
      <c r="V53" s="256">
        <v>4</v>
      </c>
      <c r="W53" s="256">
        <v>3.8</v>
      </c>
      <c r="X53" s="256">
        <v>3.6</v>
      </c>
    </row>
    <row r="54" spans="1:24" ht="18" customHeight="1" x14ac:dyDescent="0.35">
      <c r="A54" s="34" t="s">
        <v>6</v>
      </c>
      <c r="B54" s="256">
        <v>5.5</v>
      </c>
      <c r="C54" s="256">
        <v>6.8</v>
      </c>
      <c r="D54" s="256">
        <v>8.4</v>
      </c>
      <c r="E54" s="256">
        <v>7.1</v>
      </c>
      <c r="F54" s="256">
        <v>7.3</v>
      </c>
      <c r="G54" s="256">
        <v>8.5</v>
      </c>
      <c r="H54" s="256">
        <v>9.4</v>
      </c>
      <c r="I54" s="256">
        <v>9.5</v>
      </c>
      <c r="J54" s="256">
        <v>8.1999999999999993</v>
      </c>
      <c r="K54" s="256">
        <v>7</v>
      </c>
      <c r="L54" s="256">
        <v>6.9</v>
      </c>
      <c r="M54" s="256">
        <v>5.8</v>
      </c>
      <c r="N54" s="256">
        <v>6.3</v>
      </c>
      <c r="O54" s="256">
        <v>6.8</v>
      </c>
      <c r="P54" s="256">
        <v>4.5999999999999996</v>
      </c>
      <c r="Q54" s="256">
        <v>5.5</v>
      </c>
      <c r="R54" s="256">
        <v>4.9000000000000004</v>
      </c>
      <c r="S54" s="256">
        <v>3.9</v>
      </c>
      <c r="T54" s="256">
        <v>3.6</v>
      </c>
      <c r="U54" s="256">
        <v>3.5</v>
      </c>
      <c r="V54" s="256">
        <v>4.3</v>
      </c>
      <c r="W54" s="256">
        <v>4.3</v>
      </c>
      <c r="X54" s="256">
        <v>3.8</v>
      </c>
    </row>
    <row r="55" spans="1:24" ht="18" customHeight="1" x14ac:dyDescent="0.35">
      <c r="A55" s="34" t="s">
        <v>7</v>
      </c>
      <c r="B55" s="256">
        <v>6.2</v>
      </c>
      <c r="C55" s="256">
        <v>7.7</v>
      </c>
      <c r="D55" s="256">
        <v>10.199999999999999</v>
      </c>
      <c r="E55" s="256">
        <v>8.5</v>
      </c>
      <c r="F55" s="256">
        <v>8.8000000000000007</v>
      </c>
      <c r="G55" s="256">
        <v>10</v>
      </c>
      <c r="H55" s="256">
        <v>10.5</v>
      </c>
      <c r="I55" s="256">
        <v>10.1</v>
      </c>
      <c r="J55" s="256">
        <v>8.3000000000000007</v>
      </c>
      <c r="K55" s="256">
        <v>7.1</v>
      </c>
      <c r="L55" s="256">
        <v>6.7</v>
      </c>
      <c r="M55" s="256">
        <v>5.3</v>
      </c>
      <c r="N55" s="256">
        <v>5.7</v>
      </c>
      <c r="O55" s="256">
        <v>6.1</v>
      </c>
      <c r="P55" s="256">
        <v>3.2</v>
      </c>
      <c r="Q55" s="256">
        <v>4.3</v>
      </c>
      <c r="R55" s="256">
        <v>3.5</v>
      </c>
      <c r="S55" s="256">
        <v>2.2999999999999998</v>
      </c>
      <c r="T55" s="256">
        <v>2.6</v>
      </c>
      <c r="U55" s="256">
        <v>3.2</v>
      </c>
      <c r="V55" s="256">
        <v>4.0999999999999996</v>
      </c>
      <c r="W55" s="256">
        <v>3.9</v>
      </c>
      <c r="X55" s="256">
        <v>3.4</v>
      </c>
    </row>
    <row r="56" spans="1:24" ht="18" customHeight="1" x14ac:dyDescent="0.35">
      <c r="A56" s="34" t="s">
        <v>8</v>
      </c>
      <c r="B56" s="256">
        <v>6.7</v>
      </c>
      <c r="C56" s="256">
        <v>8.5</v>
      </c>
      <c r="D56" s="256">
        <v>11</v>
      </c>
      <c r="E56" s="256">
        <v>9.6</v>
      </c>
      <c r="F56" s="256">
        <v>9.9</v>
      </c>
      <c r="G56" s="256">
        <v>11.6</v>
      </c>
      <c r="H56" s="256">
        <v>12</v>
      </c>
      <c r="I56" s="256">
        <v>11.8</v>
      </c>
      <c r="J56" s="256">
        <v>10</v>
      </c>
      <c r="K56" s="256">
        <v>8.1</v>
      </c>
      <c r="L56" s="256">
        <v>7.8</v>
      </c>
      <c r="M56" s="256">
        <v>6.5</v>
      </c>
      <c r="N56" s="256">
        <v>6.5</v>
      </c>
      <c r="O56" s="256">
        <v>6.5</v>
      </c>
      <c r="P56" s="256">
        <v>3.4</v>
      </c>
      <c r="Q56" s="256">
        <v>4</v>
      </c>
      <c r="R56" s="256">
        <v>3.2</v>
      </c>
      <c r="S56" s="256">
        <v>1.6</v>
      </c>
      <c r="T56" s="256">
        <v>1.9</v>
      </c>
      <c r="U56" s="256">
        <v>2.4</v>
      </c>
      <c r="V56" s="256">
        <v>3.2</v>
      </c>
      <c r="W56" s="256">
        <v>3.2</v>
      </c>
      <c r="X56" s="256">
        <v>2.8</v>
      </c>
    </row>
    <row r="57" spans="1:24" ht="18" customHeight="1" x14ac:dyDescent="0.35">
      <c r="A57" s="34" t="s">
        <v>9</v>
      </c>
      <c r="B57" s="256">
        <v>7.2</v>
      </c>
      <c r="C57" s="256">
        <v>9</v>
      </c>
      <c r="D57" s="256">
        <v>11.7</v>
      </c>
      <c r="E57" s="256">
        <v>10.4</v>
      </c>
      <c r="F57" s="256">
        <v>10.6</v>
      </c>
      <c r="G57" s="256">
        <v>12.7</v>
      </c>
      <c r="H57" s="256">
        <v>13.2</v>
      </c>
      <c r="I57" s="256">
        <v>12.6</v>
      </c>
      <c r="J57" s="256">
        <v>10.6</v>
      </c>
      <c r="K57" s="256">
        <v>8.6</v>
      </c>
      <c r="L57" s="256">
        <v>8.1</v>
      </c>
      <c r="M57" s="256">
        <v>6.8</v>
      </c>
      <c r="N57" s="256">
        <v>6.9</v>
      </c>
      <c r="O57" s="256">
        <v>6.9</v>
      </c>
      <c r="P57" s="256">
        <v>3.4</v>
      </c>
      <c r="Q57" s="256">
        <v>4</v>
      </c>
      <c r="R57" s="256">
        <v>3</v>
      </c>
      <c r="S57" s="256">
        <v>1.2</v>
      </c>
      <c r="T57" s="256">
        <v>1.8</v>
      </c>
      <c r="U57" s="256">
        <v>2.4</v>
      </c>
      <c r="V57" s="256">
        <v>3.5</v>
      </c>
      <c r="W57" s="256">
        <v>3.4</v>
      </c>
      <c r="X57" s="256">
        <v>3.4</v>
      </c>
    </row>
    <row r="58" spans="1:24" ht="18" customHeight="1" x14ac:dyDescent="0.35">
      <c r="A58" s="34" t="s">
        <v>10</v>
      </c>
      <c r="B58" s="256">
        <v>5.9</v>
      </c>
      <c r="C58" s="256">
        <v>7.4</v>
      </c>
      <c r="D58" s="256">
        <v>9.5</v>
      </c>
      <c r="E58" s="256">
        <v>8</v>
      </c>
      <c r="F58" s="256">
        <v>8.1999999999999993</v>
      </c>
      <c r="G58" s="256">
        <v>9.6999999999999993</v>
      </c>
      <c r="H58" s="256">
        <v>10.3</v>
      </c>
      <c r="I58" s="256">
        <v>10.199999999999999</v>
      </c>
      <c r="J58" s="256">
        <v>8.5</v>
      </c>
      <c r="K58" s="256">
        <v>6.8</v>
      </c>
      <c r="L58" s="256">
        <v>6.4</v>
      </c>
      <c r="M58" s="256">
        <v>5.2</v>
      </c>
      <c r="N58" s="256">
        <v>5.3</v>
      </c>
      <c r="O58" s="256">
        <v>5.6</v>
      </c>
      <c r="P58" s="256">
        <v>3.1</v>
      </c>
      <c r="Q58" s="256">
        <v>3.9</v>
      </c>
      <c r="R58" s="256">
        <v>3.2</v>
      </c>
      <c r="S58" s="256">
        <v>1.9</v>
      </c>
      <c r="T58" s="256">
        <v>2.2999999999999998</v>
      </c>
      <c r="U58" s="256">
        <v>2.5</v>
      </c>
      <c r="V58" s="256">
        <v>3.4</v>
      </c>
      <c r="W58" s="256">
        <v>3.4</v>
      </c>
      <c r="X58" s="256">
        <v>3.1</v>
      </c>
    </row>
    <row r="59" spans="1:24" ht="16.8" customHeight="1" x14ac:dyDescent="0.35">
      <c r="A59" s="34" t="s">
        <v>1</v>
      </c>
      <c r="B59" s="256">
        <v>6.2</v>
      </c>
      <c r="C59" s="256">
        <v>7.8</v>
      </c>
      <c r="D59" s="256">
        <v>10.199999999999999</v>
      </c>
      <c r="E59" s="256">
        <v>8.4</v>
      </c>
      <c r="F59" s="256">
        <v>8.6</v>
      </c>
      <c r="G59" s="256">
        <v>10.199999999999999</v>
      </c>
      <c r="H59" s="256">
        <v>10.9</v>
      </c>
      <c r="I59" s="256">
        <v>10.9</v>
      </c>
      <c r="J59" s="256">
        <v>9</v>
      </c>
      <c r="K59" s="256">
        <v>7.2</v>
      </c>
      <c r="L59" s="256">
        <v>6.7</v>
      </c>
      <c r="M59" s="256">
        <v>5.5</v>
      </c>
      <c r="N59" s="256">
        <v>5.7</v>
      </c>
      <c r="O59" s="256">
        <v>6</v>
      </c>
      <c r="P59" s="256">
        <v>3</v>
      </c>
      <c r="Q59" s="256">
        <v>4</v>
      </c>
      <c r="R59" s="256">
        <v>3.1</v>
      </c>
      <c r="S59" s="256">
        <v>1.9</v>
      </c>
      <c r="T59" s="256">
        <v>2.4</v>
      </c>
      <c r="U59" s="256">
        <v>2.6</v>
      </c>
      <c r="V59" s="256">
        <v>3.5</v>
      </c>
      <c r="W59" s="256">
        <v>3.5</v>
      </c>
      <c r="X59" s="256">
        <v>3.5</v>
      </c>
    </row>
    <row r="60" spans="1:24" ht="18" customHeight="1" x14ac:dyDescent="0.35">
      <c r="A60" s="34" t="s">
        <v>11</v>
      </c>
      <c r="B60" s="256">
        <v>6.5</v>
      </c>
      <c r="C60" s="256">
        <v>8.1</v>
      </c>
      <c r="D60" s="256">
        <v>10.3</v>
      </c>
      <c r="E60" s="256">
        <v>8.6999999999999993</v>
      </c>
      <c r="F60" s="256">
        <v>9.4</v>
      </c>
      <c r="G60" s="256">
        <v>10.6</v>
      </c>
      <c r="H60" s="256">
        <v>11.5</v>
      </c>
      <c r="I60" s="256">
        <v>11.5</v>
      </c>
      <c r="J60" s="256">
        <v>9.4</v>
      </c>
      <c r="K60" s="256">
        <v>7.7</v>
      </c>
      <c r="L60" s="256">
        <v>7.4</v>
      </c>
      <c r="M60" s="256">
        <v>6.5</v>
      </c>
      <c r="N60" s="256">
        <v>6.6</v>
      </c>
      <c r="O60" s="256">
        <v>5.7</v>
      </c>
      <c r="P60" s="256">
        <v>2.9</v>
      </c>
      <c r="Q60" s="256">
        <v>3.8</v>
      </c>
      <c r="R60" s="256">
        <v>2.9</v>
      </c>
      <c r="S60" s="256">
        <v>1.5</v>
      </c>
      <c r="T60" s="256">
        <v>1.9</v>
      </c>
      <c r="U60" s="256">
        <v>1.8</v>
      </c>
      <c r="V60" s="256">
        <v>3.1</v>
      </c>
      <c r="W60" s="256">
        <v>3</v>
      </c>
      <c r="X60" s="256">
        <v>2.7</v>
      </c>
    </row>
    <row r="61" spans="1:24" ht="18" customHeight="1" x14ac:dyDescent="0.35">
      <c r="A61" s="34" t="s">
        <v>12</v>
      </c>
      <c r="B61" s="256">
        <v>6.8</v>
      </c>
      <c r="C61" s="256">
        <v>8</v>
      </c>
      <c r="D61" s="256">
        <v>10.5</v>
      </c>
      <c r="E61" s="256">
        <v>9.1</v>
      </c>
      <c r="F61" s="256">
        <v>9.6</v>
      </c>
      <c r="G61" s="256">
        <v>11.1</v>
      </c>
      <c r="H61" s="256">
        <v>11.5</v>
      </c>
      <c r="I61" s="256">
        <v>11</v>
      </c>
      <c r="J61" s="256">
        <v>9.1999999999999993</v>
      </c>
      <c r="K61" s="256">
        <v>7.8</v>
      </c>
      <c r="L61" s="256">
        <v>7.5</v>
      </c>
      <c r="M61" s="256">
        <v>6.4</v>
      </c>
      <c r="N61" s="256">
        <v>6.4</v>
      </c>
      <c r="O61" s="256">
        <v>6.4</v>
      </c>
      <c r="P61" s="256">
        <v>3.4</v>
      </c>
      <c r="Q61" s="256">
        <v>4.0999999999999996</v>
      </c>
      <c r="R61" s="256">
        <v>2.9</v>
      </c>
      <c r="S61" s="256">
        <v>1.5</v>
      </c>
      <c r="T61" s="256">
        <v>2.1</v>
      </c>
      <c r="U61" s="256">
        <v>2.7</v>
      </c>
      <c r="V61" s="256">
        <v>3.7</v>
      </c>
      <c r="W61" s="256">
        <v>3.6</v>
      </c>
      <c r="X61" s="256">
        <v>3.3</v>
      </c>
    </row>
    <row r="62" spans="1:24" ht="18" customHeight="1" x14ac:dyDescent="0.35">
      <c r="A62" s="34" t="s">
        <v>13</v>
      </c>
      <c r="B62" s="256">
        <v>5.6</v>
      </c>
      <c r="C62" s="256">
        <v>6.9</v>
      </c>
      <c r="D62" s="256">
        <v>9</v>
      </c>
      <c r="E62" s="256">
        <v>7.7</v>
      </c>
      <c r="F62" s="256">
        <v>8.3000000000000007</v>
      </c>
      <c r="G62" s="256">
        <v>9.5</v>
      </c>
      <c r="H62" s="256">
        <v>9.6</v>
      </c>
      <c r="I62" s="256">
        <v>9.3000000000000007</v>
      </c>
      <c r="J62" s="256">
        <v>7.8</v>
      </c>
      <c r="K62" s="256">
        <v>6.3</v>
      </c>
      <c r="L62" s="256">
        <v>5.8</v>
      </c>
      <c r="M62" s="256">
        <v>4.9000000000000004</v>
      </c>
      <c r="N62" s="256">
        <v>5.3</v>
      </c>
      <c r="O62" s="256">
        <v>5.2</v>
      </c>
      <c r="P62" s="256">
        <v>2.6</v>
      </c>
      <c r="Q62" s="256">
        <v>3.4</v>
      </c>
      <c r="R62" s="256">
        <v>2.4</v>
      </c>
      <c r="S62" s="256">
        <v>1.4</v>
      </c>
      <c r="T62" s="256">
        <v>2</v>
      </c>
      <c r="U62" s="256">
        <v>2.2999999999999998</v>
      </c>
      <c r="V62" s="256">
        <v>3.2</v>
      </c>
      <c r="W62" s="256">
        <v>3.2</v>
      </c>
      <c r="X62" s="256">
        <v>3</v>
      </c>
    </row>
    <row r="63" spans="1:24" ht="18" customHeight="1" x14ac:dyDescent="0.35">
      <c r="A63" s="34" t="s">
        <v>14</v>
      </c>
      <c r="B63" s="256">
        <v>6.2</v>
      </c>
      <c r="C63" s="256">
        <v>7.7</v>
      </c>
      <c r="D63" s="256">
        <v>10</v>
      </c>
      <c r="E63" s="256">
        <v>8.1999999999999993</v>
      </c>
      <c r="F63" s="256">
        <v>9.1999999999999993</v>
      </c>
      <c r="G63" s="256">
        <v>10.9</v>
      </c>
      <c r="H63" s="256">
        <v>11.4</v>
      </c>
      <c r="I63" s="256">
        <v>11</v>
      </c>
      <c r="J63" s="256">
        <v>9.5</v>
      </c>
      <c r="K63" s="256">
        <v>7.9</v>
      </c>
      <c r="L63" s="256">
        <v>7.4</v>
      </c>
      <c r="M63" s="256">
        <v>6.3</v>
      </c>
      <c r="N63" s="256">
        <v>6.3</v>
      </c>
      <c r="O63" s="256">
        <v>6.6</v>
      </c>
      <c r="P63" s="256">
        <v>3.8</v>
      </c>
      <c r="Q63" s="256">
        <v>4.5999999999999996</v>
      </c>
      <c r="R63" s="256">
        <v>3.1</v>
      </c>
      <c r="S63" s="256">
        <v>1.8</v>
      </c>
      <c r="T63" s="256">
        <v>2.6</v>
      </c>
      <c r="U63" s="256">
        <v>3</v>
      </c>
      <c r="V63" s="256">
        <v>3.9</v>
      </c>
      <c r="W63" s="256">
        <v>3.5</v>
      </c>
      <c r="X63" s="256">
        <v>3</v>
      </c>
    </row>
    <row r="64" spans="1:24" ht="18" customHeight="1" x14ac:dyDescent="0.35">
      <c r="A64" s="34" t="s">
        <v>15</v>
      </c>
      <c r="B64" s="256">
        <v>6.3</v>
      </c>
      <c r="C64" s="256">
        <v>7.7</v>
      </c>
      <c r="D64" s="256">
        <v>9.8000000000000007</v>
      </c>
      <c r="E64" s="256">
        <v>8.6999999999999993</v>
      </c>
      <c r="F64" s="256">
        <v>8.5</v>
      </c>
      <c r="G64" s="256">
        <v>10.199999999999999</v>
      </c>
      <c r="H64" s="256">
        <v>11.4</v>
      </c>
      <c r="I64" s="256">
        <v>11</v>
      </c>
      <c r="J64" s="256">
        <v>9.8000000000000007</v>
      </c>
      <c r="K64" s="256">
        <v>8.4</v>
      </c>
      <c r="L64" s="256">
        <v>7.6</v>
      </c>
      <c r="M64" s="256">
        <v>6.4</v>
      </c>
      <c r="N64" s="256">
        <v>6.4</v>
      </c>
      <c r="O64" s="256">
        <v>6.3</v>
      </c>
      <c r="P64" s="256">
        <v>3.5</v>
      </c>
      <c r="Q64" s="256">
        <v>4.2</v>
      </c>
      <c r="R64" s="256">
        <v>3.6</v>
      </c>
      <c r="S64" s="256">
        <v>2</v>
      </c>
      <c r="T64" s="256">
        <v>2.4</v>
      </c>
      <c r="U64" s="256">
        <v>2.8</v>
      </c>
      <c r="V64" s="256">
        <v>3.4</v>
      </c>
      <c r="W64" s="256">
        <v>3.2</v>
      </c>
      <c r="X64" s="256">
        <v>3.1</v>
      </c>
    </row>
    <row r="65" spans="1:24" ht="18" customHeight="1" x14ac:dyDescent="0.35">
      <c r="A65" s="34" t="s">
        <v>16</v>
      </c>
      <c r="B65" s="256">
        <v>6</v>
      </c>
      <c r="C65" s="256">
        <v>7.4</v>
      </c>
      <c r="D65" s="256">
        <v>9.5</v>
      </c>
      <c r="E65" s="256">
        <v>7.8</v>
      </c>
      <c r="F65" s="256">
        <v>8.3000000000000007</v>
      </c>
      <c r="G65" s="256">
        <v>9.6</v>
      </c>
      <c r="H65" s="256">
        <v>10.5</v>
      </c>
      <c r="I65" s="256">
        <v>10.3</v>
      </c>
      <c r="J65" s="256">
        <v>8.5</v>
      </c>
      <c r="K65" s="256">
        <v>6.9</v>
      </c>
      <c r="L65" s="256">
        <v>6.5</v>
      </c>
      <c r="M65" s="256">
        <v>5.4</v>
      </c>
      <c r="N65" s="256">
        <v>5.6</v>
      </c>
      <c r="O65" s="256">
        <v>5.8</v>
      </c>
      <c r="P65" s="256">
        <v>3.3</v>
      </c>
      <c r="Q65" s="256">
        <v>4.2</v>
      </c>
      <c r="R65" s="256">
        <v>3.4</v>
      </c>
      <c r="S65" s="256">
        <v>2.2999999999999998</v>
      </c>
      <c r="T65" s="256">
        <v>2.6</v>
      </c>
      <c r="U65" s="256">
        <v>2.7</v>
      </c>
      <c r="V65" s="256">
        <v>3.6</v>
      </c>
      <c r="W65" s="256">
        <v>3.5</v>
      </c>
      <c r="X65" s="256">
        <v>3.4</v>
      </c>
    </row>
    <row r="66" spans="1:24" ht="18" customHeight="1" x14ac:dyDescent="0.35">
      <c r="A66" s="255" t="s">
        <v>17</v>
      </c>
      <c r="B66" s="257">
        <v>6.6</v>
      </c>
      <c r="C66" s="257">
        <v>8.1</v>
      </c>
      <c r="D66" s="257">
        <v>10.6</v>
      </c>
      <c r="E66" s="257">
        <v>8.8000000000000007</v>
      </c>
      <c r="F66" s="257">
        <v>9.1999999999999993</v>
      </c>
      <c r="G66" s="257">
        <v>10.6</v>
      </c>
      <c r="H66" s="257">
        <v>11.7</v>
      </c>
      <c r="I66" s="257">
        <v>11.4</v>
      </c>
      <c r="J66" s="257">
        <v>9.6999999999999993</v>
      </c>
      <c r="K66" s="257">
        <v>7.6</v>
      </c>
      <c r="L66" s="257">
        <v>7.2</v>
      </c>
      <c r="M66" s="257">
        <v>5.8</v>
      </c>
      <c r="N66" s="257">
        <v>6.2</v>
      </c>
      <c r="O66" s="257">
        <v>6.5</v>
      </c>
      <c r="P66" s="257">
        <v>3.6</v>
      </c>
      <c r="Q66" s="257">
        <v>4.0999999999999996</v>
      </c>
      <c r="R66" s="257">
        <v>3</v>
      </c>
      <c r="S66" s="257">
        <v>1.7</v>
      </c>
      <c r="T66" s="257">
        <v>2.1</v>
      </c>
      <c r="U66" s="257">
        <v>2.2000000000000002</v>
      </c>
      <c r="V66" s="257">
        <v>3.2</v>
      </c>
      <c r="W66" s="257">
        <v>3.2</v>
      </c>
      <c r="X66" s="257">
        <v>3.2</v>
      </c>
    </row>
    <row r="67" spans="1:24" ht="18" customHeight="1" x14ac:dyDescent="0.3"/>
    <row r="68" spans="1:24" ht="18" customHeight="1" x14ac:dyDescent="0.3"/>
    <row r="69" spans="1:24" ht="18" customHeight="1" x14ac:dyDescent="0.3">
      <c r="B69" s="38" t="s">
        <v>20</v>
      </c>
      <c r="C69" s="277" t="s">
        <v>244</v>
      </c>
    </row>
  </sheetData>
  <mergeCells count="3">
    <mergeCell ref="A45:K45"/>
    <mergeCell ref="I1:I2"/>
    <mergeCell ref="J1:J2"/>
  </mergeCells>
  <phoneticPr fontId="43" type="noConversion"/>
  <hyperlinks>
    <hyperlink ref="C69" r:id="rId1" xr:uid="{DEC21992-5A74-4922-99C0-C1A64041E692}"/>
    <hyperlink ref="I1" location="INDICADORES!D9" display="INDICADORES" xr:uid="{DA6E4CB8-48A1-4885-8DCB-B97FB3ECC412}"/>
    <hyperlink ref="I1:I2" location="INDICADORES!D3" display="INDICADORES" xr:uid="{077758FC-8988-4E15-B782-9099D9AA380F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5D71-6E1F-4106-99C5-198041849B86}">
  <sheetPr>
    <tabColor rgb="FF6A94A1"/>
  </sheetPr>
  <dimension ref="A1:AI110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6" width="19.6640625" style="38" customWidth="1"/>
    <col min="7" max="7" width="23" style="38" customWidth="1"/>
    <col min="8" max="8" width="19.6640625" style="38" customWidth="1"/>
    <col min="9" max="9" width="18.6640625" style="38" customWidth="1"/>
    <col min="10" max="10" width="24" style="38" bestFit="1" customWidth="1"/>
    <col min="11" max="19" width="19.6640625" style="38" customWidth="1"/>
    <col min="20" max="22" width="19.77734375" style="38" customWidth="1"/>
    <col min="23" max="23" width="17.33203125" style="38" customWidth="1"/>
    <col min="24" max="24" width="12.6640625" style="38" hidden="1" customWidth="1"/>
    <col min="25" max="27" width="19.6640625" style="38" hidden="1" customWidth="1"/>
    <col min="28" max="32" width="11.44140625" style="38" hidden="1" customWidth="1"/>
    <col min="33" max="33" width="17.33203125" style="38" hidden="1" customWidth="1"/>
    <col min="34" max="35" width="12.6640625" style="38" hidden="1" customWidth="1"/>
    <col min="36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2.25" customHeight="1" x14ac:dyDescent="0.3">
      <c r="A4" s="47"/>
      <c r="B4" s="23" t="s">
        <v>222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121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285</v>
      </c>
      <c r="J14" s="11"/>
      <c r="K14" s="11"/>
      <c r="L14" s="11"/>
    </row>
    <row r="15" spans="1:12" ht="18" customHeight="1" x14ac:dyDescent="0.3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246</v>
      </c>
    </row>
    <row r="33" spans="1:24" ht="18" customHeight="1" x14ac:dyDescent="0.3">
      <c r="A33" s="60"/>
    </row>
    <row r="34" spans="1:24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</row>
    <row r="35" spans="1:24" s="48" customFormat="1" ht="18" customHeight="1" x14ac:dyDescent="0.3">
      <c r="A35" s="58"/>
    </row>
    <row r="36" spans="1:24" s="48" customFormat="1" ht="18" customHeight="1" x14ac:dyDescent="0.3">
      <c r="A36" s="58"/>
      <c r="B36" s="70"/>
      <c r="C36" s="70"/>
      <c r="D36" s="70"/>
      <c r="E36" s="70"/>
    </row>
    <row r="37" spans="1:24" s="48" customFormat="1" ht="18" customHeight="1" x14ac:dyDescent="0.3">
      <c r="A37" s="58"/>
      <c r="B37" s="70"/>
      <c r="C37" s="70"/>
      <c r="D37" s="70"/>
      <c r="E37" s="70"/>
    </row>
    <row r="38" spans="1:24" s="48" customFormat="1" ht="18" customHeight="1" x14ac:dyDescent="0.3">
      <c r="A38" s="58"/>
      <c r="B38" s="70"/>
      <c r="C38" s="70"/>
      <c r="D38" s="70"/>
      <c r="E38" s="70"/>
    </row>
    <row r="39" spans="1:24" s="48" customFormat="1" ht="18" customHeight="1" x14ac:dyDescent="0.3">
      <c r="A39" s="58"/>
      <c r="B39" s="70"/>
      <c r="C39" s="70"/>
      <c r="D39" s="70"/>
      <c r="E39" s="70"/>
    </row>
    <row r="40" spans="1:24" ht="18" customHeight="1" x14ac:dyDescent="0.3">
      <c r="A40" s="60"/>
    </row>
    <row r="41" spans="1:24" ht="18" customHeight="1" x14ac:dyDescent="0.3">
      <c r="A41" s="60"/>
    </row>
    <row r="42" spans="1:2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3">
      <c r="X44" s="34"/>
    </row>
    <row r="45" spans="1:24" ht="18" customHeight="1" x14ac:dyDescent="0.4">
      <c r="A45" s="360" t="s">
        <v>313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  <c r="X45" s="34"/>
    </row>
    <row r="46" spans="1:24" ht="18" customHeight="1" x14ac:dyDescent="0.3">
      <c r="X46" s="34"/>
    </row>
    <row r="47" spans="1:24" ht="18" customHeight="1" x14ac:dyDescent="0.3">
      <c r="A47" s="38" t="s">
        <v>37</v>
      </c>
      <c r="X47" s="34"/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34"/>
    </row>
    <row r="49" spans="1:24" ht="18" customHeight="1" x14ac:dyDescent="0.35">
      <c r="A49" s="35" t="s">
        <v>0</v>
      </c>
      <c r="B49" s="75">
        <v>12.1</v>
      </c>
      <c r="C49" s="75">
        <v>12.3</v>
      </c>
      <c r="D49" s="75">
        <v>13.7</v>
      </c>
      <c r="E49" s="75">
        <v>15.6</v>
      </c>
      <c r="F49" s="75">
        <v>15.3</v>
      </c>
      <c r="G49" s="75">
        <v>15.3</v>
      </c>
      <c r="H49" s="75">
        <v>14.7</v>
      </c>
      <c r="I49" s="75">
        <v>14.4</v>
      </c>
      <c r="J49" s="75">
        <v>13.9</v>
      </c>
      <c r="K49" s="75">
        <v>13.2</v>
      </c>
      <c r="L49" s="75">
        <v>12.2</v>
      </c>
      <c r="M49" s="75">
        <v>11.2</v>
      </c>
      <c r="N49" s="75">
        <v>10.5</v>
      </c>
      <c r="O49" s="75">
        <v>9.5</v>
      </c>
      <c r="P49" s="75">
        <v>7.2</v>
      </c>
      <c r="Q49" s="75">
        <v>4.0999999999999996</v>
      </c>
      <c r="R49" s="75">
        <v>2.9</v>
      </c>
      <c r="S49" s="75">
        <v>2.2000000000000002</v>
      </c>
      <c r="T49" s="75">
        <v>1.8</v>
      </c>
      <c r="U49" s="75">
        <v>1.7</v>
      </c>
      <c r="V49" s="75">
        <v>1.8</v>
      </c>
      <c r="W49" s="75">
        <v>1.3</v>
      </c>
      <c r="X49" s="34"/>
    </row>
    <row r="50" spans="1:24" ht="18" customHeight="1" x14ac:dyDescent="0.35">
      <c r="A50" s="34" t="s">
        <v>2</v>
      </c>
      <c r="B50" s="77">
        <v>19.8</v>
      </c>
      <c r="C50" s="77">
        <v>17.8</v>
      </c>
      <c r="D50" s="77">
        <v>19.7</v>
      </c>
      <c r="E50" s="77">
        <v>20.100000000000001</v>
      </c>
      <c r="F50" s="77">
        <v>16.5</v>
      </c>
      <c r="G50" s="77">
        <v>19.100000000000001</v>
      </c>
      <c r="H50" s="77">
        <v>19.8</v>
      </c>
      <c r="I50" s="77">
        <v>18.100000000000001</v>
      </c>
      <c r="J50" s="77">
        <v>17</v>
      </c>
      <c r="K50" s="77">
        <v>17.600000000000001</v>
      </c>
      <c r="L50" s="77">
        <v>18.100000000000001</v>
      </c>
      <c r="M50" s="77">
        <v>17.100000000000001</v>
      </c>
      <c r="N50" s="77">
        <v>16</v>
      </c>
      <c r="O50" s="77">
        <v>15.5</v>
      </c>
      <c r="P50" s="77">
        <v>11.4</v>
      </c>
      <c r="Q50" s="77">
        <v>7.2</v>
      </c>
      <c r="R50" s="77">
        <v>7.4</v>
      </c>
      <c r="S50" s="77">
        <v>6.8</v>
      </c>
      <c r="T50" s="77">
        <v>7.9</v>
      </c>
      <c r="U50" s="77">
        <v>10.4</v>
      </c>
      <c r="V50" s="77">
        <v>13</v>
      </c>
      <c r="W50" s="77">
        <v>11.1</v>
      </c>
      <c r="X50" s="34"/>
    </row>
    <row r="51" spans="1:24" ht="18" customHeight="1" x14ac:dyDescent="0.35">
      <c r="A51" s="34" t="s">
        <v>3</v>
      </c>
      <c r="B51" s="77">
        <v>16.600000000000001</v>
      </c>
      <c r="C51" s="77">
        <v>15.8</v>
      </c>
      <c r="D51" s="77">
        <v>17.100000000000001</v>
      </c>
      <c r="E51" s="77">
        <v>20.5</v>
      </c>
      <c r="F51" s="77">
        <v>21.5</v>
      </c>
      <c r="G51" s="77">
        <v>21.4</v>
      </c>
      <c r="H51" s="77">
        <v>21.1</v>
      </c>
      <c r="I51" s="77">
        <v>20.6</v>
      </c>
      <c r="J51" s="77">
        <v>19.8</v>
      </c>
      <c r="K51" s="77">
        <v>18.3</v>
      </c>
      <c r="L51" s="77">
        <v>16.8</v>
      </c>
      <c r="M51" s="77">
        <v>14.1</v>
      </c>
      <c r="N51" s="77">
        <v>11.8</v>
      </c>
      <c r="O51" s="77">
        <v>10</v>
      </c>
      <c r="P51" s="77">
        <v>6.8</v>
      </c>
      <c r="Q51" s="77">
        <v>2.1</v>
      </c>
      <c r="R51" s="77">
        <v>0</v>
      </c>
      <c r="S51" s="77">
        <v>-1.6</v>
      </c>
      <c r="T51" s="77">
        <v>-3.2</v>
      </c>
      <c r="U51" s="77">
        <v>-3.9</v>
      </c>
      <c r="V51" s="77">
        <v>-4.2</v>
      </c>
      <c r="W51" s="77">
        <v>-4.9000000000000004</v>
      </c>
      <c r="X51" s="34"/>
    </row>
    <row r="52" spans="1:24" ht="18" customHeight="1" x14ac:dyDescent="0.35">
      <c r="A52" s="34" t="s">
        <v>4</v>
      </c>
      <c r="B52" s="77">
        <v>29.8</v>
      </c>
      <c r="C52" s="77">
        <v>27.9</v>
      </c>
      <c r="D52" s="77">
        <v>31.8</v>
      </c>
      <c r="E52" s="77">
        <v>32.4</v>
      </c>
      <c r="F52" s="77">
        <v>28</v>
      </c>
      <c r="G52" s="77">
        <v>23.5</v>
      </c>
      <c r="H52" s="77">
        <v>17.8</v>
      </c>
      <c r="I52" s="77">
        <v>16.7</v>
      </c>
      <c r="J52" s="77">
        <v>16.399999999999999</v>
      </c>
      <c r="K52" s="77">
        <v>11</v>
      </c>
      <c r="L52" s="77">
        <v>6.3</v>
      </c>
      <c r="M52" s="77">
        <v>5.0999999999999996</v>
      </c>
      <c r="N52" s="77">
        <v>0.9</v>
      </c>
      <c r="O52" s="77">
        <v>0.7</v>
      </c>
      <c r="P52" s="77">
        <v>-2.7</v>
      </c>
      <c r="Q52" s="77">
        <v>-6.2</v>
      </c>
      <c r="R52" s="77">
        <v>-6.1</v>
      </c>
      <c r="S52" s="77">
        <v>-6.9</v>
      </c>
      <c r="T52" s="77">
        <v>-6.3</v>
      </c>
      <c r="U52" s="77">
        <v>-7.3</v>
      </c>
      <c r="V52" s="77">
        <v>-8.1999999999999993</v>
      </c>
      <c r="W52" s="77">
        <v>-7.9</v>
      </c>
      <c r="X52" s="34"/>
    </row>
    <row r="53" spans="1:24" ht="18" customHeight="1" x14ac:dyDescent="0.35">
      <c r="A53" s="34" t="s">
        <v>5</v>
      </c>
      <c r="B53" s="77">
        <v>5.0999999999999996</v>
      </c>
      <c r="C53" s="77">
        <v>6.1</v>
      </c>
      <c r="D53" s="77">
        <v>7.2</v>
      </c>
      <c r="E53" s="77">
        <v>9.1</v>
      </c>
      <c r="F53" s="77">
        <v>9.9</v>
      </c>
      <c r="G53" s="77">
        <v>10.7</v>
      </c>
      <c r="H53" s="77">
        <v>11.2</v>
      </c>
      <c r="I53" s="77">
        <v>10.6</v>
      </c>
      <c r="J53" s="77">
        <v>11.1</v>
      </c>
      <c r="K53" s="77">
        <v>10.4</v>
      </c>
      <c r="L53" s="77">
        <v>10.6</v>
      </c>
      <c r="M53" s="77">
        <v>9.9</v>
      </c>
      <c r="N53" s="77">
        <v>11.7</v>
      </c>
      <c r="O53" s="77">
        <v>10.8</v>
      </c>
      <c r="P53" s="77">
        <v>9.4</v>
      </c>
      <c r="Q53" s="77">
        <v>6.7</v>
      </c>
      <c r="R53" s="77">
        <v>5</v>
      </c>
      <c r="S53" s="77">
        <v>4.5</v>
      </c>
      <c r="T53" s="77">
        <v>2.8</v>
      </c>
      <c r="U53" s="77">
        <v>3.2</v>
      </c>
      <c r="V53" s="77">
        <v>2.9</v>
      </c>
      <c r="W53" s="77">
        <v>3.2</v>
      </c>
      <c r="X53" s="34"/>
    </row>
    <row r="54" spans="1:24" ht="18" customHeight="1" x14ac:dyDescent="0.35">
      <c r="A54" s="34" t="s">
        <v>6</v>
      </c>
      <c r="B54" s="77">
        <v>4.9000000000000004</v>
      </c>
      <c r="C54" s="77">
        <v>6.4</v>
      </c>
      <c r="D54" s="77">
        <v>7.8</v>
      </c>
      <c r="E54" s="77">
        <v>8.5</v>
      </c>
      <c r="F54" s="77">
        <v>9.1</v>
      </c>
      <c r="G54" s="77">
        <v>9.6</v>
      </c>
      <c r="H54" s="77">
        <v>9.8000000000000007</v>
      </c>
      <c r="I54" s="77">
        <v>10.199999999999999</v>
      </c>
      <c r="J54" s="77">
        <v>10.6</v>
      </c>
      <c r="K54" s="77">
        <v>10.4</v>
      </c>
      <c r="L54" s="77">
        <v>11</v>
      </c>
      <c r="M54" s="77">
        <v>10.5</v>
      </c>
      <c r="N54" s="77">
        <v>10.7</v>
      </c>
      <c r="O54" s="77">
        <v>9.9</v>
      </c>
      <c r="P54" s="77">
        <v>9.9</v>
      </c>
      <c r="Q54" s="77">
        <v>9.1</v>
      </c>
      <c r="R54" s="77">
        <v>8.6</v>
      </c>
      <c r="S54" s="77">
        <v>8.1</v>
      </c>
      <c r="T54" s="77">
        <v>7.4</v>
      </c>
      <c r="U54" s="77">
        <v>7.2</v>
      </c>
      <c r="V54" s="77">
        <v>6.5</v>
      </c>
      <c r="W54" s="77">
        <v>6.7</v>
      </c>
      <c r="X54" s="34"/>
    </row>
    <row r="55" spans="1:24" ht="18" customHeight="1" x14ac:dyDescent="0.35">
      <c r="A55" s="34" t="s">
        <v>7</v>
      </c>
      <c r="B55" s="77">
        <v>22.8</v>
      </c>
      <c r="C55" s="77">
        <v>21.9</v>
      </c>
      <c r="D55" s="77">
        <v>25.6</v>
      </c>
      <c r="E55" s="77">
        <v>30.4</v>
      </c>
      <c r="F55" s="77">
        <v>30.5</v>
      </c>
      <c r="G55" s="77">
        <v>26.2</v>
      </c>
      <c r="H55" s="77">
        <v>20.7</v>
      </c>
      <c r="I55" s="77">
        <v>17.8</v>
      </c>
      <c r="J55" s="77">
        <v>16.8</v>
      </c>
      <c r="K55" s="77">
        <v>14.9</v>
      </c>
      <c r="L55" s="77">
        <v>11.5</v>
      </c>
      <c r="M55" s="77">
        <v>8</v>
      </c>
      <c r="N55" s="77">
        <v>8.5</v>
      </c>
      <c r="O55" s="77">
        <v>2.2999999999999998</v>
      </c>
      <c r="P55" s="77">
        <v>-3.1</v>
      </c>
      <c r="Q55" s="77">
        <v>-6.4</v>
      </c>
      <c r="R55" s="77">
        <v>-9.1</v>
      </c>
      <c r="S55" s="77">
        <v>-10.4</v>
      </c>
      <c r="T55" s="77">
        <v>-9.3000000000000007</v>
      </c>
      <c r="U55" s="77">
        <v>-8.4</v>
      </c>
      <c r="V55" s="77">
        <v>-8.6999999999999993</v>
      </c>
      <c r="W55" s="77">
        <v>-10.6</v>
      </c>
      <c r="X55" s="34"/>
    </row>
    <row r="56" spans="1:24" ht="18" customHeight="1" x14ac:dyDescent="0.35">
      <c r="A56" s="34" t="s">
        <v>8</v>
      </c>
      <c r="B56" s="77">
        <v>10.8</v>
      </c>
      <c r="C56" s="77">
        <v>11.9</v>
      </c>
      <c r="D56" s="77">
        <v>12.9</v>
      </c>
      <c r="E56" s="77">
        <v>15.6</v>
      </c>
      <c r="F56" s="77">
        <v>16.3</v>
      </c>
      <c r="G56" s="77">
        <v>16.7</v>
      </c>
      <c r="H56" s="77">
        <v>16</v>
      </c>
      <c r="I56" s="77">
        <v>17.5</v>
      </c>
      <c r="J56" s="77">
        <v>15.4</v>
      </c>
      <c r="K56" s="77">
        <v>13.6</v>
      </c>
      <c r="L56" s="77">
        <v>13.9</v>
      </c>
      <c r="M56" s="77">
        <v>13.4</v>
      </c>
      <c r="N56" s="77">
        <v>13.4</v>
      </c>
      <c r="O56" s="77">
        <v>11.7</v>
      </c>
      <c r="P56" s="77">
        <v>10.1</v>
      </c>
      <c r="Q56" s="77">
        <v>7.4</v>
      </c>
      <c r="R56" s="77">
        <v>6.1</v>
      </c>
      <c r="S56" s="77">
        <v>4.3</v>
      </c>
      <c r="T56" s="77">
        <v>3.2</v>
      </c>
      <c r="U56" s="77">
        <v>1.4</v>
      </c>
      <c r="V56" s="77">
        <v>2.2000000000000002</v>
      </c>
      <c r="W56" s="77">
        <v>2.1</v>
      </c>
      <c r="X56" s="34"/>
    </row>
    <row r="57" spans="1:24" ht="18" customHeight="1" x14ac:dyDescent="0.35">
      <c r="A57" s="34" t="s">
        <v>9</v>
      </c>
      <c r="B57" s="77">
        <v>12.9</v>
      </c>
      <c r="C57" s="77">
        <v>12.6</v>
      </c>
      <c r="D57" s="77">
        <v>13.9</v>
      </c>
      <c r="E57" s="77">
        <v>16</v>
      </c>
      <c r="F57" s="77">
        <v>16.2</v>
      </c>
      <c r="G57" s="77">
        <v>16.5</v>
      </c>
      <c r="H57" s="77">
        <v>15.8</v>
      </c>
      <c r="I57" s="77">
        <v>15.6</v>
      </c>
      <c r="J57" s="77">
        <v>14.9</v>
      </c>
      <c r="K57" s="77">
        <v>13.4</v>
      </c>
      <c r="L57" s="77">
        <v>13.5</v>
      </c>
      <c r="M57" s="77">
        <v>12.6</v>
      </c>
      <c r="N57" s="77">
        <v>11.8</v>
      </c>
      <c r="O57" s="77">
        <v>11.2</v>
      </c>
      <c r="P57" s="77">
        <v>9.6</v>
      </c>
      <c r="Q57" s="77">
        <v>6.5</v>
      </c>
      <c r="R57" s="77">
        <v>4.7</v>
      </c>
      <c r="S57" s="77">
        <v>3.9</v>
      </c>
      <c r="T57" s="77">
        <v>3.1</v>
      </c>
      <c r="U57" s="77">
        <v>2.9</v>
      </c>
      <c r="V57" s="77">
        <v>3.6</v>
      </c>
      <c r="W57" s="77">
        <v>3.3</v>
      </c>
      <c r="X57" s="34"/>
    </row>
    <row r="58" spans="1:24" ht="18" customHeight="1" x14ac:dyDescent="0.35">
      <c r="A58" s="34" t="s">
        <v>10</v>
      </c>
      <c r="B58" s="77">
        <v>11.2</v>
      </c>
      <c r="C58" s="77">
        <v>11.2</v>
      </c>
      <c r="D58" s="77">
        <v>11.9</v>
      </c>
      <c r="E58" s="77">
        <v>14.1</v>
      </c>
      <c r="F58" s="77">
        <v>14.4</v>
      </c>
      <c r="G58" s="77">
        <v>14.5</v>
      </c>
      <c r="H58" s="77">
        <v>13.8</v>
      </c>
      <c r="I58" s="77">
        <v>13.3</v>
      </c>
      <c r="J58" s="77">
        <v>13</v>
      </c>
      <c r="K58" s="77">
        <v>12.4</v>
      </c>
      <c r="L58" s="77">
        <v>11.1</v>
      </c>
      <c r="M58" s="77">
        <v>9.6999999999999993</v>
      </c>
      <c r="N58" s="77">
        <v>9.1</v>
      </c>
      <c r="O58" s="77">
        <v>8.1</v>
      </c>
      <c r="P58" s="77">
        <v>6.1</v>
      </c>
      <c r="Q58" s="77">
        <v>2.5</v>
      </c>
      <c r="R58" s="77">
        <v>0.9</v>
      </c>
      <c r="S58" s="77">
        <v>0.1</v>
      </c>
      <c r="T58" s="77">
        <v>-0.1</v>
      </c>
      <c r="U58" s="77">
        <v>0.2</v>
      </c>
      <c r="V58" s="77">
        <v>0.3</v>
      </c>
      <c r="W58" s="77">
        <v>-0.2</v>
      </c>
      <c r="X58" s="34"/>
    </row>
    <row r="59" spans="1:24" ht="18" customHeight="1" x14ac:dyDescent="0.35">
      <c r="A59" s="34" t="s">
        <v>1</v>
      </c>
      <c r="B59" s="77">
        <v>11.4</v>
      </c>
      <c r="C59" s="77">
        <v>11.5</v>
      </c>
      <c r="D59" s="77">
        <v>12.9</v>
      </c>
      <c r="E59" s="77">
        <v>14.4</v>
      </c>
      <c r="F59" s="77">
        <v>14.9</v>
      </c>
      <c r="G59" s="77">
        <v>15.3</v>
      </c>
      <c r="H59" s="77">
        <v>15.1</v>
      </c>
      <c r="I59" s="77">
        <v>15</v>
      </c>
      <c r="J59" s="77">
        <v>15</v>
      </c>
      <c r="K59" s="77">
        <v>13.9</v>
      </c>
      <c r="L59" s="77">
        <v>11.8</v>
      </c>
      <c r="M59" s="77">
        <v>11.1</v>
      </c>
      <c r="N59" s="77">
        <v>9.5</v>
      </c>
      <c r="O59" s="77">
        <v>9.1999999999999993</v>
      </c>
      <c r="P59" s="77">
        <v>7.6</v>
      </c>
      <c r="Q59" s="77">
        <v>5.5</v>
      </c>
      <c r="R59" s="77">
        <v>3.8</v>
      </c>
      <c r="S59" s="77">
        <v>2.6</v>
      </c>
      <c r="T59" s="77">
        <v>1.9</v>
      </c>
      <c r="U59" s="77">
        <v>1.6</v>
      </c>
      <c r="V59" s="77">
        <v>0.7</v>
      </c>
      <c r="W59" s="77">
        <v>0.5</v>
      </c>
      <c r="X59" s="34"/>
    </row>
    <row r="60" spans="1:24" ht="18" customHeight="1" x14ac:dyDescent="0.35">
      <c r="A60" s="34" t="s">
        <v>11</v>
      </c>
      <c r="B60" s="77">
        <v>12.5</v>
      </c>
      <c r="C60" s="77">
        <v>12.4</v>
      </c>
      <c r="D60" s="77">
        <v>15.2</v>
      </c>
      <c r="E60" s="77">
        <v>17.600000000000001</v>
      </c>
      <c r="F60" s="77">
        <v>18.3</v>
      </c>
      <c r="G60" s="77">
        <v>19</v>
      </c>
      <c r="H60" s="77">
        <v>20.3</v>
      </c>
      <c r="I60" s="77">
        <v>19.7</v>
      </c>
      <c r="J60" s="77">
        <v>20.7</v>
      </c>
      <c r="K60" s="77">
        <v>21.3</v>
      </c>
      <c r="L60" s="77">
        <v>20.2</v>
      </c>
      <c r="M60" s="77">
        <v>18.899999999999999</v>
      </c>
      <c r="N60" s="77">
        <v>18</v>
      </c>
      <c r="O60" s="77">
        <v>17.399999999999999</v>
      </c>
      <c r="P60" s="77">
        <v>14.6</v>
      </c>
      <c r="Q60" s="77">
        <v>11.4</v>
      </c>
      <c r="R60" s="77">
        <v>9.4</v>
      </c>
      <c r="S60" s="77">
        <v>8.5</v>
      </c>
      <c r="T60" s="77">
        <v>7.1</v>
      </c>
      <c r="U60" s="77">
        <v>7.1</v>
      </c>
      <c r="V60" s="77">
        <v>6.1</v>
      </c>
      <c r="W60" s="77">
        <v>4.8</v>
      </c>
      <c r="X60" s="34"/>
    </row>
    <row r="61" spans="1:24" ht="18" customHeight="1" x14ac:dyDescent="0.35">
      <c r="A61" s="34" t="s">
        <v>12</v>
      </c>
      <c r="B61" s="77">
        <v>9.6999999999999993</v>
      </c>
      <c r="C61" s="77">
        <v>11.7</v>
      </c>
      <c r="D61" s="77">
        <v>12.4</v>
      </c>
      <c r="E61" s="77">
        <v>15</v>
      </c>
      <c r="F61" s="77">
        <v>16</v>
      </c>
      <c r="G61" s="77">
        <v>15.3</v>
      </c>
      <c r="H61" s="77">
        <v>15.6</v>
      </c>
      <c r="I61" s="77">
        <v>15.4</v>
      </c>
      <c r="J61" s="77">
        <v>14.9</v>
      </c>
      <c r="K61" s="77">
        <v>14.8</v>
      </c>
      <c r="L61" s="77">
        <v>13.7</v>
      </c>
      <c r="M61" s="77">
        <v>12.6</v>
      </c>
      <c r="N61" s="77">
        <v>11.7</v>
      </c>
      <c r="O61" s="77">
        <v>10.8</v>
      </c>
      <c r="P61" s="77">
        <v>9.3000000000000007</v>
      </c>
      <c r="Q61" s="77">
        <v>6.1</v>
      </c>
      <c r="R61" s="77">
        <v>4.0999999999999996</v>
      </c>
      <c r="S61" s="77">
        <v>4</v>
      </c>
      <c r="T61" s="77">
        <v>2.9</v>
      </c>
      <c r="U61" s="77">
        <v>2.2999999999999998</v>
      </c>
      <c r="V61" s="77">
        <v>1.2</v>
      </c>
      <c r="W61" s="77">
        <v>1.3</v>
      </c>
      <c r="X61" s="34"/>
    </row>
    <row r="62" spans="1:24" ht="18" customHeight="1" x14ac:dyDescent="0.35">
      <c r="A62" s="34" t="s">
        <v>13</v>
      </c>
      <c r="B62" s="77">
        <v>4.4000000000000004</v>
      </c>
      <c r="C62" s="77">
        <v>5</v>
      </c>
      <c r="D62" s="77">
        <v>5.7</v>
      </c>
      <c r="E62" s="77">
        <v>6.8</v>
      </c>
      <c r="F62" s="77">
        <v>7.3</v>
      </c>
      <c r="G62" s="77">
        <v>7</v>
      </c>
      <c r="H62" s="77">
        <v>6.8</v>
      </c>
      <c r="I62" s="77">
        <v>6.7</v>
      </c>
      <c r="J62" s="77">
        <v>7.4</v>
      </c>
      <c r="K62" s="77">
        <v>6.9</v>
      </c>
      <c r="L62" s="77">
        <v>6.9</v>
      </c>
      <c r="M62" s="77">
        <v>6.5</v>
      </c>
      <c r="N62" s="77">
        <v>7</v>
      </c>
      <c r="O62" s="77">
        <v>6.2</v>
      </c>
      <c r="P62" s="77">
        <v>5.5</v>
      </c>
      <c r="Q62" s="77">
        <v>4.5</v>
      </c>
      <c r="R62" s="77">
        <v>3.9</v>
      </c>
      <c r="S62" s="77">
        <v>3.4</v>
      </c>
      <c r="T62" s="77">
        <v>3.3</v>
      </c>
      <c r="U62" s="77">
        <v>3.3</v>
      </c>
      <c r="V62" s="77">
        <v>2.7</v>
      </c>
      <c r="W62" s="77">
        <v>2.4</v>
      </c>
      <c r="X62" s="34"/>
    </row>
    <row r="63" spans="1:24" ht="18" customHeight="1" x14ac:dyDescent="0.35">
      <c r="A63" s="34" t="s">
        <v>14</v>
      </c>
      <c r="B63" s="77">
        <v>8.8000000000000007</v>
      </c>
      <c r="C63" s="77">
        <v>11.4</v>
      </c>
      <c r="D63" s="77">
        <v>16.600000000000001</v>
      </c>
      <c r="E63" s="77">
        <v>17.7</v>
      </c>
      <c r="F63" s="77">
        <v>14.3</v>
      </c>
      <c r="G63" s="77">
        <v>15.4</v>
      </c>
      <c r="H63" s="77">
        <v>15</v>
      </c>
      <c r="I63" s="77">
        <v>16.600000000000001</v>
      </c>
      <c r="J63" s="77">
        <v>16.399999999999999</v>
      </c>
      <c r="K63" s="77">
        <v>16.5</v>
      </c>
      <c r="L63" s="77">
        <v>14.5</v>
      </c>
      <c r="M63" s="77">
        <v>13.5</v>
      </c>
      <c r="N63" s="77">
        <v>14.3</v>
      </c>
      <c r="O63" s="77">
        <v>12.1</v>
      </c>
      <c r="P63" s="77">
        <v>7.1</v>
      </c>
      <c r="Q63" s="77">
        <v>4.0999999999999996</v>
      </c>
      <c r="R63" s="77">
        <v>4.2</v>
      </c>
      <c r="S63" s="77">
        <v>3.9</v>
      </c>
      <c r="T63" s="77">
        <v>3.7</v>
      </c>
      <c r="U63" s="77">
        <v>2.4</v>
      </c>
      <c r="V63" s="77">
        <v>2.2000000000000002</v>
      </c>
      <c r="W63" s="77">
        <v>1.8</v>
      </c>
    </row>
    <row r="64" spans="1:24" ht="18" customHeight="1" x14ac:dyDescent="0.35">
      <c r="A64" s="34" t="s">
        <v>15</v>
      </c>
      <c r="B64" s="77">
        <v>7.2</v>
      </c>
      <c r="C64" s="77">
        <v>7.3</v>
      </c>
      <c r="D64" s="77">
        <v>8.8000000000000007</v>
      </c>
      <c r="E64" s="77">
        <v>10.7</v>
      </c>
      <c r="F64" s="77">
        <v>10.8</v>
      </c>
      <c r="G64" s="77">
        <v>11</v>
      </c>
      <c r="H64" s="77">
        <v>11.2</v>
      </c>
      <c r="I64" s="77">
        <v>11.6</v>
      </c>
      <c r="J64" s="77">
        <v>11.8</v>
      </c>
      <c r="K64" s="77">
        <v>11.6</v>
      </c>
      <c r="L64" s="77">
        <v>11.3</v>
      </c>
      <c r="M64" s="77">
        <v>11</v>
      </c>
      <c r="N64" s="77">
        <v>10.9</v>
      </c>
      <c r="O64" s="77">
        <v>10</v>
      </c>
      <c r="P64" s="77">
        <v>8.5</v>
      </c>
      <c r="Q64" s="77">
        <v>6.8</v>
      </c>
      <c r="R64" s="77">
        <v>5.8</v>
      </c>
      <c r="S64" s="77">
        <v>5.3</v>
      </c>
      <c r="T64" s="77">
        <v>3.6</v>
      </c>
      <c r="U64" s="77">
        <v>2.5</v>
      </c>
      <c r="V64" s="77">
        <v>2</v>
      </c>
      <c r="W64" s="77">
        <v>1.5</v>
      </c>
    </row>
    <row r="65" spans="1:23" ht="18" customHeight="1" x14ac:dyDescent="0.35">
      <c r="A65" s="34" t="s">
        <v>16</v>
      </c>
      <c r="B65" s="77">
        <v>12.1</v>
      </c>
      <c r="C65" s="77">
        <v>13.7</v>
      </c>
      <c r="D65" s="77">
        <v>15.3</v>
      </c>
      <c r="E65" s="77">
        <v>17</v>
      </c>
      <c r="F65" s="77">
        <v>16.2</v>
      </c>
      <c r="G65" s="77">
        <v>14.4</v>
      </c>
      <c r="H65" s="77">
        <v>11.9</v>
      </c>
      <c r="I65" s="77">
        <v>11.9</v>
      </c>
      <c r="J65" s="77">
        <v>11.3</v>
      </c>
      <c r="K65" s="77">
        <v>10.199999999999999</v>
      </c>
      <c r="L65" s="77">
        <v>8.8000000000000007</v>
      </c>
      <c r="M65" s="77">
        <v>8.4</v>
      </c>
      <c r="N65" s="77">
        <v>8.5</v>
      </c>
      <c r="O65" s="77">
        <v>7.3</v>
      </c>
      <c r="P65" s="77">
        <v>5.0999999999999996</v>
      </c>
      <c r="Q65" s="77">
        <v>1.5</v>
      </c>
      <c r="R65" s="77">
        <v>0.4</v>
      </c>
      <c r="S65" s="77">
        <v>0.6</v>
      </c>
      <c r="T65" s="77">
        <v>0.4</v>
      </c>
      <c r="U65" s="77">
        <v>-0.1</v>
      </c>
      <c r="V65" s="77">
        <v>-0.8</v>
      </c>
      <c r="W65" s="77">
        <v>-0.9</v>
      </c>
    </row>
    <row r="66" spans="1:23" ht="18" customHeight="1" x14ac:dyDescent="0.35">
      <c r="A66" s="36" t="s">
        <v>17</v>
      </c>
      <c r="B66" s="79">
        <v>6.8</v>
      </c>
      <c r="C66" s="79">
        <v>7</v>
      </c>
      <c r="D66" s="79">
        <v>8.6</v>
      </c>
      <c r="E66" s="79">
        <v>8.8000000000000007</v>
      </c>
      <c r="F66" s="79">
        <v>9.1</v>
      </c>
      <c r="G66" s="79">
        <v>8.6999999999999993</v>
      </c>
      <c r="H66" s="79">
        <v>10.1</v>
      </c>
      <c r="I66" s="79">
        <v>10.6</v>
      </c>
      <c r="J66" s="79">
        <v>10.6</v>
      </c>
      <c r="K66" s="79">
        <v>10.8</v>
      </c>
      <c r="L66" s="79">
        <v>11</v>
      </c>
      <c r="M66" s="79">
        <v>11</v>
      </c>
      <c r="N66" s="79">
        <v>8.5</v>
      </c>
      <c r="O66" s="79">
        <v>8.9</v>
      </c>
      <c r="P66" s="79">
        <v>7.2</v>
      </c>
      <c r="Q66" s="79">
        <v>6.1</v>
      </c>
      <c r="R66" s="79">
        <v>6.1</v>
      </c>
      <c r="S66" s="79">
        <v>5</v>
      </c>
      <c r="T66" s="79">
        <v>3.6</v>
      </c>
      <c r="U66" s="79">
        <v>2.8</v>
      </c>
      <c r="V66" s="79">
        <v>2.2000000000000002</v>
      </c>
      <c r="W66" s="79">
        <v>1.2</v>
      </c>
    </row>
    <row r="67" spans="1:23" ht="18" customHeight="1" x14ac:dyDescent="0.3"/>
    <row r="68" spans="1:23" ht="18" customHeight="1" x14ac:dyDescent="0.3"/>
    <row r="69" spans="1:23" ht="18" customHeight="1" x14ac:dyDescent="0.3">
      <c r="B69" s="38" t="s">
        <v>219</v>
      </c>
      <c r="C69" s="233" t="s">
        <v>167</v>
      </c>
    </row>
    <row r="70" spans="1:23" ht="18" customHeight="1" x14ac:dyDescent="0.3">
      <c r="B70" s="38" t="s">
        <v>20</v>
      </c>
      <c r="C70" s="277" t="s">
        <v>245</v>
      </c>
    </row>
    <row r="110" spans="2:3" ht="18" hidden="1" customHeight="1" x14ac:dyDescent="0.3">
      <c r="B110" s="38" t="s">
        <v>20</v>
      </c>
      <c r="C110" s="81" t="s">
        <v>161</v>
      </c>
    </row>
  </sheetData>
  <mergeCells count="3">
    <mergeCell ref="A45:K45"/>
    <mergeCell ref="I1:I2"/>
    <mergeCell ref="J1:J2"/>
  </mergeCells>
  <phoneticPr fontId="43" type="noConversion"/>
  <hyperlinks>
    <hyperlink ref="C110" r:id="rId1" xr:uid="{B4CBCEAE-2A50-46A0-B135-F12C9B78C6CC}"/>
    <hyperlink ref="C70" r:id="rId2" display="INE ( Índice de precios industriales, base 2015)" xr:uid="{D026491A-AA91-41D9-8834-6D8FCD4322E8}"/>
    <hyperlink ref="I1" location="INDICADORES!D9" display="INDICADORES" xr:uid="{7D7A4767-00E4-4C20-9670-3AA1593F306F}"/>
    <hyperlink ref="I1:I2" location="INDICADORES!D39" display="&lt;&lt;" xr:uid="{BA90B940-478C-491B-8035-70062C8FA14A}"/>
  </hyperlinks>
  <printOptions horizontalCentered="1"/>
  <pageMargins left="0.59055118110236227" right="0.59055118110236227" top="0.59055118110236227" bottom="0" header="0" footer="0"/>
  <pageSetup paperSize="9" scale="61" orientation="portrait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9C538-E26D-4565-861E-988027C38F57}">
  <sheetPr>
    <tabColor rgb="FF6A94A1"/>
  </sheetPr>
  <dimension ref="A1:AT70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2.6640625" style="38" bestFit="1" customWidth="1"/>
    <col min="11" max="26" width="19.6640625" style="38" customWidth="1"/>
    <col min="27" max="27" width="19.6640625" style="38" hidden="1" customWidth="1"/>
    <col min="28" max="33" width="11.44140625" style="38" hidden="1" customWidth="1"/>
    <col min="34" max="34" width="17.33203125" style="38" hidden="1" customWidth="1"/>
    <col min="35" max="35" width="12.6640625" style="38" hidden="1" customWidth="1"/>
    <col min="36" max="37" width="11.44140625" style="38" hidden="1" customWidth="1"/>
    <col min="38" max="38" width="19.6640625" style="38" hidden="1" customWidth="1"/>
    <col min="39" max="44" width="11.44140625" style="38" hidden="1" customWidth="1"/>
    <col min="45" max="45" width="17.33203125" style="38" hidden="1" customWidth="1"/>
    <col min="46" max="46" width="12.6640625" style="38" hidden="1" customWidth="1"/>
    <col min="47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2.25" customHeight="1" x14ac:dyDescent="0.3">
      <c r="A4" s="47"/>
      <c r="B4" s="23" t="s">
        <v>222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121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286</v>
      </c>
      <c r="J14" s="11"/>
      <c r="K14" s="11"/>
      <c r="L14" s="11"/>
    </row>
    <row r="15" spans="1:12" ht="18" customHeight="1" x14ac:dyDescent="0.3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246</v>
      </c>
    </row>
    <row r="33" spans="1:35" ht="18" customHeight="1" x14ac:dyDescent="0.3">
      <c r="A33" s="60"/>
    </row>
    <row r="34" spans="1:35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</row>
    <row r="35" spans="1:35" s="48" customFormat="1" ht="18" customHeight="1" x14ac:dyDescent="0.3">
      <c r="A35" s="58"/>
    </row>
    <row r="36" spans="1:35" s="48" customFormat="1" ht="18" customHeight="1" x14ac:dyDescent="0.3">
      <c r="A36" s="58"/>
      <c r="B36" s="70"/>
      <c r="C36" s="70"/>
      <c r="D36" s="70"/>
      <c r="E36" s="70"/>
    </row>
    <row r="37" spans="1:35" s="48" customFormat="1" ht="18" customHeight="1" x14ac:dyDescent="0.3">
      <c r="A37" s="58"/>
      <c r="B37" s="70"/>
      <c r="C37" s="70"/>
      <c r="D37" s="70"/>
      <c r="E37" s="70"/>
    </row>
    <row r="38" spans="1:35" s="48" customFormat="1" ht="18" customHeight="1" x14ac:dyDescent="0.3">
      <c r="A38" s="58"/>
      <c r="B38" s="70"/>
      <c r="C38" s="70"/>
      <c r="D38" s="70"/>
      <c r="E38" s="70"/>
    </row>
    <row r="39" spans="1:35" s="48" customFormat="1" ht="18" customHeight="1" x14ac:dyDescent="0.3">
      <c r="A39" s="58"/>
      <c r="B39" s="70"/>
      <c r="C39" s="70"/>
      <c r="D39" s="70"/>
      <c r="E39" s="70"/>
    </row>
    <row r="40" spans="1:35" ht="18" customHeight="1" x14ac:dyDescent="0.3">
      <c r="A40" s="60"/>
    </row>
    <row r="41" spans="1:35" ht="18" customHeight="1" x14ac:dyDescent="0.3">
      <c r="A41" s="60"/>
    </row>
    <row r="42" spans="1:35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35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35" ht="18" customHeight="1" x14ac:dyDescent="0.3">
      <c r="X44" s="37"/>
      <c r="Y44" s="37"/>
      <c r="Z44" s="37"/>
      <c r="AA44" s="37"/>
      <c r="AB44" s="37"/>
      <c r="AC44" s="37"/>
      <c r="AD44" s="37"/>
      <c r="AE44" s="37"/>
      <c r="AF44" s="37"/>
      <c r="AI44" s="34"/>
    </row>
    <row r="45" spans="1:35" ht="18" customHeight="1" x14ac:dyDescent="0.4">
      <c r="A45" s="360" t="s">
        <v>313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  <c r="AA45" s="37"/>
      <c r="AB45" s="37"/>
      <c r="AC45" s="37"/>
      <c r="AD45" s="37"/>
      <c r="AE45" s="37"/>
      <c r="AF45" s="37"/>
      <c r="AI45" s="34"/>
    </row>
    <row r="46" spans="1:35" ht="18" customHeight="1" x14ac:dyDescent="0.3">
      <c r="AA46" s="37"/>
      <c r="AB46" s="37"/>
      <c r="AC46" s="37"/>
      <c r="AD46" s="37"/>
      <c r="AE46" s="37"/>
      <c r="AF46" s="37"/>
      <c r="AI46" s="34"/>
    </row>
    <row r="47" spans="1:35" ht="18" customHeight="1" x14ac:dyDescent="0.3">
      <c r="A47" s="38" t="s">
        <v>37</v>
      </c>
      <c r="AA47" s="37"/>
      <c r="AB47" s="37"/>
      <c r="AC47" s="37"/>
      <c r="AD47" s="37"/>
      <c r="AE47" s="37"/>
      <c r="AF47" s="37"/>
      <c r="AI47" s="34"/>
    </row>
    <row r="48" spans="1:35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Y48" s="32" t="s">
        <v>21</v>
      </c>
      <c r="Z48" s="213">
        <f>W48</f>
        <v>45200</v>
      </c>
      <c r="AA48" s="37"/>
      <c r="AB48" s="37"/>
      <c r="AC48" s="37"/>
      <c r="AD48" s="37"/>
      <c r="AE48" s="37"/>
      <c r="AF48" s="37"/>
      <c r="AI48" s="34"/>
    </row>
    <row r="49" spans="1:35" ht="18" customHeight="1" x14ac:dyDescent="0.35">
      <c r="A49" s="35" t="s">
        <v>0</v>
      </c>
      <c r="B49" s="75">
        <v>12.1</v>
      </c>
      <c r="C49" s="75">
        <v>12.3</v>
      </c>
      <c r="D49" s="75">
        <v>13.7</v>
      </c>
      <c r="E49" s="75">
        <v>15.6</v>
      </c>
      <c r="F49" s="75">
        <v>15.3</v>
      </c>
      <c r="G49" s="75">
        <v>15.3</v>
      </c>
      <c r="H49" s="75">
        <v>14.7</v>
      </c>
      <c r="I49" s="75">
        <v>14.4</v>
      </c>
      <c r="J49" s="75">
        <v>13.9</v>
      </c>
      <c r="K49" s="75">
        <v>13.2</v>
      </c>
      <c r="L49" s="75">
        <v>12.2</v>
      </c>
      <c r="M49" s="75">
        <v>11.2</v>
      </c>
      <c r="N49" s="75">
        <v>10.5</v>
      </c>
      <c r="O49" s="75">
        <v>9.5</v>
      </c>
      <c r="P49" s="75">
        <v>7.2</v>
      </c>
      <c r="Q49" s="75">
        <v>4.0999999999999996</v>
      </c>
      <c r="R49" s="75">
        <v>2.9</v>
      </c>
      <c r="S49" s="75">
        <v>2.2000000000000002</v>
      </c>
      <c r="T49" s="75">
        <v>1.8</v>
      </c>
      <c r="U49" s="75">
        <v>1.7</v>
      </c>
      <c r="V49" s="75">
        <v>1.8</v>
      </c>
      <c r="W49" s="75">
        <v>1.3</v>
      </c>
      <c r="Y49" s="35" t="s">
        <v>2</v>
      </c>
      <c r="Z49" s="76">
        <v>11.1</v>
      </c>
      <c r="AA49" s="37"/>
      <c r="AB49" s="37"/>
      <c r="AC49" s="37"/>
      <c r="AD49" s="37"/>
      <c r="AE49" s="37"/>
      <c r="AF49" s="37"/>
      <c r="AI49" s="34"/>
    </row>
    <row r="50" spans="1:35" ht="18" customHeight="1" x14ac:dyDescent="0.35">
      <c r="A50" s="34" t="s">
        <v>2</v>
      </c>
      <c r="B50" s="77">
        <v>19.8</v>
      </c>
      <c r="C50" s="77">
        <v>17.8</v>
      </c>
      <c r="D50" s="77">
        <v>19.7</v>
      </c>
      <c r="E50" s="77">
        <v>20.100000000000001</v>
      </c>
      <c r="F50" s="77">
        <v>16.5</v>
      </c>
      <c r="G50" s="77">
        <v>19.100000000000001</v>
      </c>
      <c r="H50" s="77">
        <v>19.8</v>
      </c>
      <c r="I50" s="77">
        <v>18.100000000000001</v>
      </c>
      <c r="J50" s="77">
        <v>17</v>
      </c>
      <c r="K50" s="77">
        <v>17.600000000000001</v>
      </c>
      <c r="L50" s="77">
        <v>18.100000000000001</v>
      </c>
      <c r="M50" s="77">
        <v>17.100000000000001</v>
      </c>
      <c r="N50" s="77">
        <v>16</v>
      </c>
      <c r="O50" s="77">
        <v>15.5</v>
      </c>
      <c r="P50" s="77">
        <v>11.4</v>
      </c>
      <c r="Q50" s="77">
        <v>7.2</v>
      </c>
      <c r="R50" s="77">
        <v>7.4</v>
      </c>
      <c r="S50" s="77">
        <v>6.8</v>
      </c>
      <c r="T50" s="77">
        <v>7.9</v>
      </c>
      <c r="U50" s="77">
        <v>10.4</v>
      </c>
      <c r="V50" s="77">
        <v>13</v>
      </c>
      <c r="W50" s="77">
        <v>11.1</v>
      </c>
      <c r="Y50" s="34" t="s">
        <v>6</v>
      </c>
      <c r="Z50" s="78">
        <v>6.7</v>
      </c>
      <c r="AA50" s="37"/>
      <c r="AB50" s="37"/>
      <c r="AC50" s="37"/>
      <c r="AD50" s="37"/>
      <c r="AE50" s="37"/>
      <c r="AF50" s="37"/>
      <c r="AI50" s="34"/>
    </row>
    <row r="51" spans="1:35" ht="18" customHeight="1" x14ac:dyDescent="0.35">
      <c r="A51" s="34" t="s">
        <v>3</v>
      </c>
      <c r="B51" s="77">
        <v>16.600000000000001</v>
      </c>
      <c r="C51" s="77">
        <v>15.8</v>
      </c>
      <c r="D51" s="77">
        <v>17.100000000000001</v>
      </c>
      <c r="E51" s="77">
        <v>20.5</v>
      </c>
      <c r="F51" s="77">
        <v>21.5</v>
      </c>
      <c r="G51" s="77">
        <v>21.4</v>
      </c>
      <c r="H51" s="77">
        <v>21.1</v>
      </c>
      <c r="I51" s="77">
        <v>20.6</v>
      </c>
      <c r="J51" s="77">
        <v>19.8</v>
      </c>
      <c r="K51" s="77">
        <v>18.3</v>
      </c>
      <c r="L51" s="77">
        <v>16.8</v>
      </c>
      <c r="M51" s="77">
        <v>14.1</v>
      </c>
      <c r="N51" s="77">
        <v>11.8</v>
      </c>
      <c r="O51" s="77">
        <v>10</v>
      </c>
      <c r="P51" s="77">
        <v>6.8</v>
      </c>
      <c r="Q51" s="77">
        <v>2.1</v>
      </c>
      <c r="R51" s="77">
        <v>0</v>
      </c>
      <c r="S51" s="77">
        <v>-1.6</v>
      </c>
      <c r="T51" s="77">
        <v>-3.2</v>
      </c>
      <c r="U51" s="77">
        <v>-3.9</v>
      </c>
      <c r="V51" s="77">
        <v>-4.2</v>
      </c>
      <c r="W51" s="77">
        <v>-4.9000000000000004</v>
      </c>
      <c r="Y51" s="34" t="s">
        <v>11</v>
      </c>
      <c r="Z51" s="78">
        <v>4.8</v>
      </c>
      <c r="AA51" s="37"/>
      <c r="AB51" s="37"/>
      <c r="AC51" s="37"/>
      <c r="AD51" s="37"/>
      <c r="AE51" s="37"/>
      <c r="AF51" s="37"/>
      <c r="AI51" s="34"/>
    </row>
    <row r="52" spans="1:35" ht="18" customHeight="1" x14ac:dyDescent="0.35">
      <c r="A52" s="34" t="s">
        <v>4</v>
      </c>
      <c r="B52" s="77">
        <v>29.8</v>
      </c>
      <c r="C52" s="77">
        <v>27.9</v>
      </c>
      <c r="D52" s="77">
        <v>31.8</v>
      </c>
      <c r="E52" s="77">
        <v>32.4</v>
      </c>
      <c r="F52" s="77">
        <v>28</v>
      </c>
      <c r="G52" s="77">
        <v>23.5</v>
      </c>
      <c r="H52" s="77">
        <v>17.8</v>
      </c>
      <c r="I52" s="77">
        <v>16.7</v>
      </c>
      <c r="J52" s="77">
        <v>16.399999999999999</v>
      </c>
      <c r="K52" s="77">
        <v>11</v>
      </c>
      <c r="L52" s="77">
        <v>6.3</v>
      </c>
      <c r="M52" s="77">
        <v>5.0999999999999996</v>
      </c>
      <c r="N52" s="77">
        <v>0.9</v>
      </c>
      <c r="O52" s="77">
        <v>0.7</v>
      </c>
      <c r="P52" s="77">
        <v>-2.7</v>
      </c>
      <c r="Q52" s="77">
        <v>-6.2</v>
      </c>
      <c r="R52" s="77">
        <v>-6.1</v>
      </c>
      <c r="S52" s="77">
        <v>-6.9</v>
      </c>
      <c r="T52" s="77">
        <v>-6.3</v>
      </c>
      <c r="U52" s="77">
        <v>-7.3</v>
      </c>
      <c r="V52" s="77">
        <v>-8.1999999999999993</v>
      </c>
      <c r="W52" s="77">
        <v>-7.9</v>
      </c>
      <c r="Y52" s="34" t="s">
        <v>9</v>
      </c>
      <c r="Z52" s="78">
        <v>3.3</v>
      </c>
      <c r="AA52" s="37"/>
      <c r="AB52" s="37"/>
      <c r="AC52" s="37"/>
      <c r="AD52" s="37"/>
      <c r="AE52" s="37"/>
      <c r="AF52" s="37"/>
      <c r="AI52" s="34"/>
    </row>
    <row r="53" spans="1:35" ht="18" customHeight="1" x14ac:dyDescent="0.35">
      <c r="A53" s="34" t="s">
        <v>5</v>
      </c>
      <c r="B53" s="77">
        <v>5.0999999999999996</v>
      </c>
      <c r="C53" s="77">
        <v>6.1</v>
      </c>
      <c r="D53" s="77">
        <v>7.2</v>
      </c>
      <c r="E53" s="77">
        <v>9.1</v>
      </c>
      <c r="F53" s="77">
        <v>9.9</v>
      </c>
      <c r="G53" s="77">
        <v>10.7</v>
      </c>
      <c r="H53" s="77">
        <v>11.2</v>
      </c>
      <c r="I53" s="77">
        <v>10.6</v>
      </c>
      <c r="J53" s="77">
        <v>11.1</v>
      </c>
      <c r="K53" s="77">
        <v>10.4</v>
      </c>
      <c r="L53" s="77">
        <v>10.6</v>
      </c>
      <c r="M53" s="77">
        <v>9.9</v>
      </c>
      <c r="N53" s="77">
        <v>11.7</v>
      </c>
      <c r="O53" s="77">
        <v>10.8</v>
      </c>
      <c r="P53" s="77">
        <v>9.4</v>
      </c>
      <c r="Q53" s="77">
        <v>6.7</v>
      </c>
      <c r="R53" s="77">
        <v>5</v>
      </c>
      <c r="S53" s="77">
        <v>4.5</v>
      </c>
      <c r="T53" s="77">
        <v>2.8</v>
      </c>
      <c r="U53" s="77">
        <v>3.2</v>
      </c>
      <c r="V53" s="77">
        <v>2.9</v>
      </c>
      <c r="W53" s="77">
        <v>3.2</v>
      </c>
      <c r="Y53" s="34" t="s">
        <v>5</v>
      </c>
      <c r="Z53" s="78">
        <v>3.2</v>
      </c>
      <c r="AA53" s="37"/>
      <c r="AB53" s="37"/>
      <c r="AC53" s="37"/>
      <c r="AD53" s="37"/>
      <c r="AE53" s="37"/>
      <c r="AF53" s="37"/>
      <c r="AI53" s="34"/>
    </row>
    <row r="54" spans="1:35" ht="18" customHeight="1" x14ac:dyDescent="0.35">
      <c r="A54" s="34" t="s">
        <v>6</v>
      </c>
      <c r="B54" s="77">
        <v>4.9000000000000004</v>
      </c>
      <c r="C54" s="77">
        <v>6.4</v>
      </c>
      <c r="D54" s="77">
        <v>7.8</v>
      </c>
      <c r="E54" s="77">
        <v>8.5</v>
      </c>
      <c r="F54" s="77">
        <v>9.1</v>
      </c>
      <c r="G54" s="77">
        <v>9.6</v>
      </c>
      <c r="H54" s="77">
        <v>9.8000000000000007</v>
      </c>
      <c r="I54" s="77">
        <v>10.199999999999999</v>
      </c>
      <c r="J54" s="77">
        <v>10.6</v>
      </c>
      <c r="K54" s="77">
        <v>10.4</v>
      </c>
      <c r="L54" s="77">
        <v>11</v>
      </c>
      <c r="M54" s="77">
        <v>10.5</v>
      </c>
      <c r="N54" s="77">
        <v>10.7</v>
      </c>
      <c r="O54" s="77">
        <v>9.9</v>
      </c>
      <c r="P54" s="77">
        <v>9.9</v>
      </c>
      <c r="Q54" s="77">
        <v>9.1</v>
      </c>
      <c r="R54" s="77">
        <v>8.6</v>
      </c>
      <c r="S54" s="77">
        <v>8.1</v>
      </c>
      <c r="T54" s="77">
        <v>7.4</v>
      </c>
      <c r="U54" s="77">
        <v>7.2</v>
      </c>
      <c r="V54" s="77">
        <v>6.5</v>
      </c>
      <c r="W54" s="77">
        <v>6.7</v>
      </c>
      <c r="Y54" s="34" t="s">
        <v>13</v>
      </c>
      <c r="Z54" s="78">
        <v>2.4</v>
      </c>
      <c r="AA54" s="37"/>
      <c r="AB54" s="37"/>
      <c r="AC54" s="37"/>
      <c r="AD54" s="37"/>
      <c r="AE54" s="37"/>
      <c r="AF54" s="37"/>
      <c r="AI54" s="34"/>
    </row>
    <row r="55" spans="1:35" ht="18" customHeight="1" x14ac:dyDescent="0.35">
      <c r="A55" s="34" t="s">
        <v>7</v>
      </c>
      <c r="B55" s="77">
        <v>22.8</v>
      </c>
      <c r="C55" s="77">
        <v>21.9</v>
      </c>
      <c r="D55" s="77">
        <v>25.6</v>
      </c>
      <c r="E55" s="77">
        <v>30.4</v>
      </c>
      <c r="F55" s="77">
        <v>30.5</v>
      </c>
      <c r="G55" s="77">
        <v>26.2</v>
      </c>
      <c r="H55" s="77">
        <v>20.7</v>
      </c>
      <c r="I55" s="77">
        <v>17.8</v>
      </c>
      <c r="J55" s="77">
        <v>16.8</v>
      </c>
      <c r="K55" s="77">
        <v>14.9</v>
      </c>
      <c r="L55" s="77">
        <v>11.5</v>
      </c>
      <c r="M55" s="77">
        <v>8</v>
      </c>
      <c r="N55" s="77">
        <v>8.5</v>
      </c>
      <c r="O55" s="77">
        <v>2.2999999999999998</v>
      </c>
      <c r="P55" s="77">
        <v>-3.1</v>
      </c>
      <c r="Q55" s="77">
        <v>-6.4</v>
      </c>
      <c r="R55" s="77">
        <v>-9.1</v>
      </c>
      <c r="S55" s="77">
        <v>-10.4</v>
      </c>
      <c r="T55" s="77">
        <v>-9.3000000000000007</v>
      </c>
      <c r="U55" s="77">
        <v>-8.4</v>
      </c>
      <c r="V55" s="77">
        <v>-8.6999999999999993</v>
      </c>
      <c r="W55" s="77">
        <v>-10.6</v>
      </c>
      <c r="Y55" s="34" t="s">
        <v>8</v>
      </c>
      <c r="Z55" s="78">
        <v>2.1</v>
      </c>
      <c r="AA55" s="37"/>
      <c r="AB55" s="37"/>
      <c r="AC55" s="37"/>
      <c r="AD55" s="37"/>
      <c r="AE55" s="37"/>
      <c r="AF55" s="37"/>
      <c r="AI55" s="34"/>
    </row>
    <row r="56" spans="1:35" ht="18" customHeight="1" x14ac:dyDescent="0.35">
      <c r="A56" s="34" t="s">
        <v>8</v>
      </c>
      <c r="B56" s="77">
        <v>10.8</v>
      </c>
      <c r="C56" s="77">
        <v>11.9</v>
      </c>
      <c r="D56" s="77">
        <v>12.9</v>
      </c>
      <c r="E56" s="77">
        <v>15.6</v>
      </c>
      <c r="F56" s="77">
        <v>16.3</v>
      </c>
      <c r="G56" s="77">
        <v>16.7</v>
      </c>
      <c r="H56" s="77">
        <v>16</v>
      </c>
      <c r="I56" s="77">
        <v>17.5</v>
      </c>
      <c r="J56" s="77">
        <v>15.4</v>
      </c>
      <c r="K56" s="77">
        <v>13.6</v>
      </c>
      <c r="L56" s="77">
        <v>13.9</v>
      </c>
      <c r="M56" s="77">
        <v>13.4</v>
      </c>
      <c r="N56" s="77">
        <v>13.4</v>
      </c>
      <c r="O56" s="77">
        <v>11.7</v>
      </c>
      <c r="P56" s="77">
        <v>10.1</v>
      </c>
      <c r="Q56" s="77">
        <v>7.4</v>
      </c>
      <c r="R56" s="77">
        <v>6.1</v>
      </c>
      <c r="S56" s="77">
        <v>4.3</v>
      </c>
      <c r="T56" s="77">
        <v>3.2</v>
      </c>
      <c r="U56" s="77">
        <v>1.4</v>
      </c>
      <c r="V56" s="77">
        <v>2.2000000000000002</v>
      </c>
      <c r="W56" s="77">
        <v>2.1</v>
      </c>
      <c r="Y56" s="34" t="s">
        <v>14</v>
      </c>
      <c r="Z56" s="78">
        <v>1.8</v>
      </c>
      <c r="AA56" s="37"/>
      <c r="AB56" s="37"/>
      <c r="AC56" s="37"/>
      <c r="AD56" s="37"/>
      <c r="AE56" s="37"/>
      <c r="AF56" s="37"/>
      <c r="AI56" s="34"/>
    </row>
    <row r="57" spans="1:35" ht="18" customHeight="1" x14ac:dyDescent="0.35">
      <c r="A57" s="34" t="s">
        <v>9</v>
      </c>
      <c r="B57" s="77">
        <v>12.9</v>
      </c>
      <c r="C57" s="77">
        <v>12.6</v>
      </c>
      <c r="D57" s="77">
        <v>13.9</v>
      </c>
      <c r="E57" s="77">
        <v>16</v>
      </c>
      <c r="F57" s="77">
        <v>16.2</v>
      </c>
      <c r="G57" s="77">
        <v>16.5</v>
      </c>
      <c r="H57" s="77">
        <v>15.8</v>
      </c>
      <c r="I57" s="77">
        <v>15.6</v>
      </c>
      <c r="J57" s="77">
        <v>14.9</v>
      </c>
      <c r="K57" s="77">
        <v>13.4</v>
      </c>
      <c r="L57" s="77">
        <v>13.5</v>
      </c>
      <c r="M57" s="77">
        <v>12.6</v>
      </c>
      <c r="N57" s="77">
        <v>11.8</v>
      </c>
      <c r="O57" s="77">
        <v>11.2</v>
      </c>
      <c r="P57" s="77">
        <v>9.6</v>
      </c>
      <c r="Q57" s="77">
        <v>6.5</v>
      </c>
      <c r="R57" s="77">
        <v>4.7</v>
      </c>
      <c r="S57" s="77">
        <v>3.9</v>
      </c>
      <c r="T57" s="77">
        <v>3.1</v>
      </c>
      <c r="U57" s="77">
        <v>2.9</v>
      </c>
      <c r="V57" s="77">
        <v>3.6</v>
      </c>
      <c r="W57" s="77">
        <v>3.3</v>
      </c>
      <c r="Y57" s="34" t="s">
        <v>15</v>
      </c>
      <c r="Z57" s="78">
        <v>1.5</v>
      </c>
      <c r="AA57" s="37"/>
      <c r="AB57" s="37"/>
      <c r="AC57" s="37"/>
      <c r="AD57" s="37"/>
      <c r="AE57" s="37"/>
      <c r="AF57" s="37"/>
      <c r="AI57" s="34"/>
    </row>
    <row r="58" spans="1:35" ht="18" customHeight="1" x14ac:dyDescent="0.35">
      <c r="A58" s="34" t="s">
        <v>10</v>
      </c>
      <c r="B58" s="77">
        <v>11.2</v>
      </c>
      <c r="C58" s="77">
        <v>11.2</v>
      </c>
      <c r="D58" s="77">
        <v>11.9</v>
      </c>
      <c r="E58" s="77">
        <v>14.1</v>
      </c>
      <c r="F58" s="77">
        <v>14.4</v>
      </c>
      <c r="G58" s="77">
        <v>14.5</v>
      </c>
      <c r="H58" s="77">
        <v>13.8</v>
      </c>
      <c r="I58" s="77">
        <v>13.3</v>
      </c>
      <c r="J58" s="77">
        <v>13</v>
      </c>
      <c r="K58" s="77">
        <v>12.4</v>
      </c>
      <c r="L58" s="77">
        <v>11.1</v>
      </c>
      <c r="M58" s="77">
        <v>9.6999999999999993</v>
      </c>
      <c r="N58" s="77">
        <v>9.1</v>
      </c>
      <c r="O58" s="77">
        <v>8.1</v>
      </c>
      <c r="P58" s="77">
        <v>6.1</v>
      </c>
      <c r="Q58" s="77">
        <v>2.5</v>
      </c>
      <c r="R58" s="77">
        <v>0.9</v>
      </c>
      <c r="S58" s="77">
        <v>0.1</v>
      </c>
      <c r="T58" s="77">
        <v>-0.1</v>
      </c>
      <c r="U58" s="77">
        <v>0.2</v>
      </c>
      <c r="V58" s="77">
        <v>0.3</v>
      </c>
      <c r="W58" s="77">
        <v>-0.2</v>
      </c>
      <c r="Y58" s="34" t="s">
        <v>0</v>
      </c>
      <c r="Z58" s="78">
        <v>1.3</v>
      </c>
      <c r="AA58" s="37"/>
      <c r="AB58" s="37"/>
      <c r="AC58" s="37"/>
      <c r="AD58" s="37"/>
      <c r="AE58" s="37"/>
      <c r="AF58" s="37"/>
      <c r="AI58" s="34"/>
    </row>
    <row r="59" spans="1:35" ht="18" customHeight="1" x14ac:dyDescent="0.35">
      <c r="A59" s="34" t="s">
        <v>1</v>
      </c>
      <c r="B59" s="77">
        <v>11.4</v>
      </c>
      <c r="C59" s="77">
        <v>11.5</v>
      </c>
      <c r="D59" s="77">
        <v>12.9</v>
      </c>
      <c r="E59" s="77">
        <v>14.4</v>
      </c>
      <c r="F59" s="77">
        <v>14.9</v>
      </c>
      <c r="G59" s="77">
        <v>15.3</v>
      </c>
      <c r="H59" s="77">
        <v>15.1</v>
      </c>
      <c r="I59" s="77">
        <v>15</v>
      </c>
      <c r="J59" s="77">
        <v>15</v>
      </c>
      <c r="K59" s="77">
        <v>13.9</v>
      </c>
      <c r="L59" s="77">
        <v>11.8</v>
      </c>
      <c r="M59" s="77">
        <v>11.1</v>
      </c>
      <c r="N59" s="77">
        <v>9.5</v>
      </c>
      <c r="O59" s="77">
        <v>9.1999999999999993</v>
      </c>
      <c r="P59" s="77">
        <v>7.6</v>
      </c>
      <c r="Q59" s="77">
        <v>5.5</v>
      </c>
      <c r="R59" s="77">
        <v>3.8</v>
      </c>
      <c r="S59" s="77">
        <v>2.6</v>
      </c>
      <c r="T59" s="77">
        <v>1.9</v>
      </c>
      <c r="U59" s="77">
        <v>1.6</v>
      </c>
      <c r="V59" s="77">
        <v>0.7</v>
      </c>
      <c r="W59" s="77">
        <v>0.5</v>
      </c>
      <c r="Y59" s="34" t="s">
        <v>12</v>
      </c>
      <c r="Z59" s="78">
        <v>1.3</v>
      </c>
      <c r="AA59" s="37"/>
      <c r="AB59" s="37"/>
      <c r="AC59" s="37"/>
      <c r="AD59" s="37"/>
      <c r="AE59" s="37"/>
      <c r="AF59" s="37"/>
      <c r="AI59" s="34"/>
    </row>
    <row r="60" spans="1:35" ht="18" customHeight="1" x14ac:dyDescent="0.35">
      <c r="A60" s="34" t="s">
        <v>11</v>
      </c>
      <c r="B60" s="77">
        <v>12.5</v>
      </c>
      <c r="C60" s="77">
        <v>12.4</v>
      </c>
      <c r="D60" s="77">
        <v>15.2</v>
      </c>
      <c r="E60" s="77">
        <v>17.600000000000001</v>
      </c>
      <c r="F60" s="77">
        <v>18.3</v>
      </c>
      <c r="G60" s="77">
        <v>19</v>
      </c>
      <c r="H60" s="77">
        <v>20.3</v>
      </c>
      <c r="I60" s="77">
        <v>19.7</v>
      </c>
      <c r="J60" s="77">
        <v>20.7</v>
      </c>
      <c r="K60" s="77">
        <v>21.3</v>
      </c>
      <c r="L60" s="77">
        <v>20.2</v>
      </c>
      <c r="M60" s="77">
        <v>18.899999999999999</v>
      </c>
      <c r="N60" s="77">
        <v>18</v>
      </c>
      <c r="O60" s="77">
        <v>17.399999999999999</v>
      </c>
      <c r="P60" s="77">
        <v>14.6</v>
      </c>
      <c r="Q60" s="77">
        <v>11.4</v>
      </c>
      <c r="R60" s="77">
        <v>9.4</v>
      </c>
      <c r="S60" s="77">
        <v>8.5</v>
      </c>
      <c r="T60" s="77">
        <v>7.1</v>
      </c>
      <c r="U60" s="77">
        <v>7.1</v>
      </c>
      <c r="V60" s="77">
        <v>6.1</v>
      </c>
      <c r="W60" s="77">
        <v>4.8</v>
      </c>
      <c r="Y60" s="34" t="s">
        <v>17</v>
      </c>
      <c r="Z60" s="78">
        <v>1.2</v>
      </c>
      <c r="AA60" s="37"/>
      <c r="AB60" s="37"/>
      <c r="AC60" s="37"/>
      <c r="AD60" s="37"/>
      <c r="AE60" s="37"/>
      <c r="AF60" s="37"/>
      <c r="AI60" s="34"/>
    </row>
    <row r="61" spans="1:35" ht="18" customHeight="1" x14ac:dyDescent="0.35">
      <c r="A61" s="34" t="s">
        <v>12</v>
      </c>
      <c r="B61" s="77">
        <v>9.6999999999999993</v>
      </c>
      <c r="C61" s="77">
        <v>11.7</v>
      </c>
      <c r="D61" s="77">
        <v>12.4</v>
      </c>
      <c r="E61" s="77">
        <v>15</v>
      </c>
      <c r="F61" s="77">
        <v>16</v>
      </c>
      <c r="G61" s="77">
        <v>15.3</v>
      </c>
      <c r="H61" s="77">
        <v>15.6</v>
      </c>
      <c r="I61" s="77">
        <v>15.4</v>
      </c>
      <c r="J61" s="77">
        <v>14.9</v>
      </c>
      <c r="K61" s="77">
        <v>14.8</v>
      </c>
      <c r="L61" s="77">
        <v>13.7</v>
      </c>
      <c r="M61" s="77">
        <v>12.6</v>
      </c>
      <c r="N61" s="77">
        <v>11.7</v>
      </c>
      <c r="O61" s="77">
        <v>10.8</v>
      </c>
      <c r="P61" s="77">
        <v>9.3000000000000007</v>
      </c>
      <c r="Q61" s="77">
        <v>6.1</v>
      </c>
      <c r="R61" s="77">
        <v>4.0999999999999996</v>
      </c>
      <c r="S61" s="77">
        <v>4</v>
      </c>
      <c r="T61" s="77">
        <v>2.9</v>
      </c>
      <c r="U61" s="77">
        <v>2.2999999999999998</v>
      </c>
      <c r="V61" s="77">
        <v>1.2</v>
      </c>
      <c r="W61" s="77">
        <v>1.3</v>
      </c>
      <c r="Y61" s="34" t="s">
        <v>1</v>
      </c>
      <c r="Z61" s="78">
        <v>0.5</v>
      </c>
      <c r="AA61" s="37"/>
      <c r="AB61" s="37"/>
      <c r="AC61" s="37"/>
      <c r="AD61" s="37"/>
      <c r="AE61" s="37"/>
      <c r="AF61" s="37"/>
      <c r="AI61" s="34"/>
    </row>
    <row r="62" spans="1:35" ht="18" customHeight="1" x14ac:dyDescent="0.35">
      <c r="A62" s="34" t="s">
        <v>13</v>
      </c>
      <c r="B62" s="77">
        <v>4.4000000000000004</v>
      </c>
      <c r="C62" s="77">
        <v>5</v>
      </c>
      <c r="D62" s="77">
        <v>5.7</v>
      </c>
      <c r="E62" s="77">
        <v>6.8</v>
      </c>
      <c r="F62" s="77">
        <v>7.3</v>
      </c>
      <c r="G62" s="77">
        <v>7</v>
      </c>
      <c r="H62" s="77">
        <v>6.8</v>
      </c>
      <c r="I62" s="77">
        <v>6.7</v>
      </c>
      <c r="J62" s="77">
        <v>7.4</v>
      </c>
      <c r="K62" s="77">
        <v>6.9</v>
      </c>
      <c r="L62" s="77">
        <v>6.9</v>
      </c>
      <c r="M62" s="77">
        <v>6.5</v>
      </c>
      <c r="N62" s="77">
        <v>7</v>
      </c>
      <c r="O62" s="77">
        <v>6.2</v>
      </c>
      <c r="P62" s="77">
        <v>5.5</v>
      </c>
      <c r="Q62" s="77">
        <v>4.5</v>
      </c>
      <c r="R62" s="77">
        <v>3.9</v>
      </c>
      <c r="S62" s="77">
        <v>3.4</v>
      </c>
      <c r="T62" s="77">
        <v>3.3</v>
      </c>
      <c r="U62" s="77">
        <v>3.3</v>
      </c>
      <c r="V62" s="77">
        <v>2.7</v>
      </c>
      <c r="W62" s="77">
        <v>2.4</v>
      </c>
      <c r="Y62" s="34" t="s">
        <v>10</v>
      </c>
      <c r="Z62" s="78">
        <v>-0.2</v>
      </c>
      <c r="AA62" s="37"/>
      <c r="AB62" s="37"/>
      <c r="AC62" s="37"/>
      <c r="AD62" s="37"/>
      <c r="AE62" s="37"/>
      <c r="AF62" s="37"/>
      <c r="AI62" s="34"/>
    </row>
    <row r="63" spans="1:35" ht="18" customHeight="1" x14ac:dyDescent="0.35">
      <c r="A63" s="34" t="s">
        <v>14</v>
      </c>
      <c r="B63" s="77">
        <v>8.8000000000000007</v>
      </c>
      <c r="C63" s="77">
        <v>11.4</v>
      </c>
      <c r="D63" s="77">
        <v>16.600000000000001</v>
      </c>
      <c r="E63" s="77">
        <v>17.7</v>
      </c>
      <c r="F63" s="77">
        <v>14.3</v>
      </c>
      <c r="G63" s="77">
        <v>15.4</v>
      </c>
      <c r="H63" s="77">
        <v>15</v>
      </c>
      <c r="I63" s="77">
        <v>16.600000000000001</v>
      </c>
      <c r="J63" s="77">
        <v>16.399999999999999</v>
      </c>
      <c r="K63" s="77">
        <v>16.5</v>
      </c>
      <c r="L63" s="77">
        <v>14.5</v>
      </c>
      <c r="M63" s="77">
        <v>13.5</v>
      </c>
      <c r="N63" s="77">
        <v>14.3</v>
      </c>
      <c r="O63" s="77">
        <v>12.1</v>
      </c>
      <c r="P63" s="77">
        <v>7.1</v>
      </c>
      <c r="Q63" s="77">
        <v>4.0999999999999996</v>
      </c>
      <c r="R63" s="77">
        <v>4.2</v>
      </c>
      <c r="S63" s="77">
        <v>3.9</v>
      </c>
      <c r="T63" s="77">
        <v>3.7</v>
      </c>
      <c r="U63" s="77">
        <v>2.4</v>
      </c>
      <c r="V63" s="77">
        <v>2.2000000000000002</v>
      </c>
      <c r="W63" s="77">
        <v>1.8</v>
      </c>
      <c r="Y63" s="34" t="s">
        <v>16</v>
      </c>
      <c r="Z63" s="78">
        <v>-0.9</v>
      </c>
    </row>
    <row r="64" spans="1:35" ht="18" customHeight="1" x14ac:dyDescent="0.35">
      <c r="A64" s="34" t="s">
        <v>15</v>
      </c>
      <c r="B64" s="77">
        <v>7.2</v>
      </c>
      <c r="C64" s="77">
        <v>7.3</v>
      </c>
      <c r="D64" s="77">
        <v>8.8000000000000007</v>
      </c>
      <c r="E64" s="77">
        <v>10.7</v>
      </c>
      <c r="F64" s="77">
        <v>10.8</v>
      </c>
      <c r="G64" s="77">
        <v>11</v>
      </c>
      <c r="H64" s="77">
        <v>11.2</v>
      </c>
      <c r="I64" s="77">
        <v>11.6</v>
      </c>
      <c r="J64" s="77">
        <v>11.8</v>
      </c>
      <c r="K64" s="77">
        <v>11.6</v>
      </c>
      <c r="L64" s="77">
        <v>11.3</v>
      </c>
      <c r="M64" s="77">
        <v>11</v>
      </c>
      <c r="N64" s="77">
        <v>10.9</v>
      </c>
      <c r="O64" s="77">
        <v>10</v>
      </c>
      <c r="P64" s="77">
        <v>8.5</v>
      </c>
      <c r="Q64" s="77">
        <v>6.8</v>
      </c>
      <c r="R64" s="77">
        <v>5.8</v>
      </c>
      <c r="S64" s="77">
        <v>5.3</v>
      </c>
      <c r="T64" s="77">
        <v>3.6</v>
      </c>
      <c r="U64" s="77">
        <v>2.5</v>
      </c>
      <c r="V64" s="77">
        <v>2</v>
      </c>
      <c r="W64" s="77">
        <v>1.5</v>
      </c>
      <c r="Y64" s="34" t="s">
        <v>3</v>
      </c>
      <c r="Z64" s="78">
        <v>-4.9000000000000004</v>
      </c>
    </row>
    <row r="65" spans="1:26" ht="18" customHeight="1" x14ac:dyDescent="0.35">
      <c r="A65" s="34" t="s">
        <v>16</v>
      </c>
      <c r="B65" s="77">
        <v>12.1</v>
      </c>
      <c r="C65" s="77">
        <v>13.7</v>
      </c>
      <c r="D65" s="77">
        <v>15.3</v>
      </c>
      <c r="E65" s="77">
        <v>17</v>
      </c>
      <c r="F65" s="77">
        <v>16.2</v>
      </c>
      <c r="G65" s="77">
        <v>14.4</v>
      </c>
      <c r="H65" s="77">
        <v>11.9</v>
      </c>
      <c r="I65" s="77">
        <v>11.9</v>
      </c>
      <c r="J65" s="77">
        <v>11.3</v>
      </c>
      <c r="K65" s="77">
        <v>10.199999999999999</v>
      </c>
      <c r="L65" s="77">
        <v>8.8000000000000007</v>
      </c>
      <c r="M65" s="77">
        <v>8.4</v>
      </c>
      <c r="N65" s="77">
        <v>8.5</v>
      </c>
      <c r="O65" s="77">
        <v>7.3</v>
      </c>
      <c r="P65" s="77">
        <v>5.0999999999999996</v>
      </c>
      <c r="Q65" s="77">
        <v>1.5</v>
      </c>
      <c r="R65" s="77">
        <v>0.4</v>
      </c>
      <c r="S65" s="77">
        <v>0.6</v>
      </c>
      <c r="T65" s="77">
        <v>0.4</v>
      </c>
      <c r="U65" s="77">
        <v>-0.1</v>
      </c>
      <c r="V65" s="77">
        <v>-0.8</v>
      </c>
      <c r="W65" s="77">
        <v>-0.9</v>
      </c>
      <c r="Y65" s="34" t="s">
        <v>4</v>
      </c>
      <c r="Z65" s="78">
        <v>-7.9</v>
      </c>
    </row>
    <row r="66" spans="1:26" ht="18" customHeight="1" x14ac:dyDescent="0.35">
      <c r="A66" s="36" t="s">
        <v>17</v>
      </c>
      <c r="B66" s="79">
        <v>6.8</v>
      </c>
      <c r="C66" s="79">
        <v>7</v>
      </c>
      <c r="D66" s="79">
        <v>8.6</v>
      </c>
      <c r="E66" s="79">
        <v>8.8000000000000007</v>
      </c>
      <c r="F66" s="79">
        <v>9.1</v>
      </c>
      <c r="G66" s="79">
        <v>8.6999999999999993</v>
      </c>
      <c r="H66" s="79">
        <v>10.1</v>
      </c>
      <c r="I66" s="79">
        <v>10.6</v>
      </c>
      <c r="J66" s="79">
        <v>10.6</v>
      </c>
      <c r="K66" s="79">
        <v>10.8</v>
      </c>
      <c r="L66" s="79">
        <v>11</v>
      </c>
      <c r="M66" s="79">
        <v>11</v>
      </c>
      <c r="N66" s="79">
        <v>8.5</v>
      </c>
      <c r="O66" s="79">
        <v>8.9</v>
      </c>
      <c r="P66" s="79">
        <v>7.2</v>
      </c>
      <c r="Q66" s="79">
        <v>6.1</v>
      </c>
      <c r="R66" s="79">
        <v>6.1</v>
      </c>
      <c r="S66" s="79">
        <v>5</v>
      </c>
      <c r="T66" s="79">
        <v>3.6</v>
      </c>
      <c r="U66" s="79">
        <v>2.8</v>
      </c>
      <c r="V66" s="79">
        <v>2.2000000000000002</v>
      </c>
      <c r="W66" s="79">
        <v>1.2</v>
      </c>
      <c r="Y66" s="36" t="s">
        <v>7</v>
      </c>
      <c r="Z66" s="80">
        <v>-10.6</v>
      </c>
    </row>
    <row r="67" spans="1:26" ht="18" customHeight="1" x14ac:dyDescent="0.3"/>
    <row r="68" spans="1:26" ht="18" customHeight="1" x14ac:dyDescent="0.3"/>
    <row r="69" spans="1:26" ht="18" customHeight="1" x14ac:dyDescent="0.3">
      <c r="B69" s="38" t="s">
        <v>219</v>
      </c>
      <c r="C69" s="233" t="s">
        <v>167</v>
      </c>
    </row>
    <row r="70" spans="1:26" ht="18" customHeight="1" x14ac:dyDescent="0.3">
      <c r="B70" s="38" t="s">
        <v>20</v>
      </c>
      <c r="C70" s="277" t="s">
        <v>245</v>
      </c>
    </row>
  </sheetData>
  <sortState xmlns:xlrd2="http://schemas.microsoft.com/office/spreadsheetml/2017/richdata2" ref="Y49:Z66">
    <sortCondition descending="1" ref="Z49:Z66"/>
  </sortState>
  <mergeCells count="3">
    <mergeCell ref="A45:K45"/>
    <mergeCell ref="I1:I2"/>
    <mergeCell ref="J1:J2"/>
  </mergeCells>
  <phoneticPr fontId="43" type="noConversion"/>
  <hyperlinks>
    <hyperlink ref="C70" r:id="rId1" display="INE ( Índice de precios industriales, base 2015)" xr:uid="{B89F5DBA-E1BD-4E00-A3D0-1048F675E475}"/>
    <hyperlink ref="I1" location="INDICADORES!D9" display="INDICADORES" xr:uid="{54616434-9247-46CD-A9D4-D332AD65C997}"/>
    <hyperlink ref="I1:I2" location="INDICADORES!D41" display="&lt;&lt;" xr:uid="{6CE7A945-F6E9-46C6-88BE-69253EECAC8A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EEA8B-5B07-4147-B9A5-ADED186A87A4}">
  <sheetPr>
    <tabColor rgb="FF6A94A1"/>
  </sheetPr>
  <dimension ref="A1:W73"/>
  <sheetViews>
    <sheetView showGridLines="0" zoomScale="60" zoomScaleNormal="60" workbookViewId="0">
      <selection activeCell="I1" sqref="I1:I2"/>
    </sheetView>
  </sheetViews>
  <sheetFormatPr baseColWidth="10" defaultColWidth="0" defaultRowHeight="0" customHeight="1" zeroHeight="1" x14ac:dyDescent="0.3"/>
  <cols>
    <col min="1" max="1" width="39.5546875" style="38" customWidth="1"/>
    <col min="2" max="9" width="19.6640625" style="38" customWidth="1"/>
    <col min="10" max="10" width="23.5546875" style="38" customWidth="1"/>
    <col min="11" max="19" width="19.6640625" style="38" customWidth="1"/>
    <col min="20" max="21" width="19.77734375" style="38" customWidth="1"/>
    <col min="22" max="23" width="17.33203125" style="38" customWidth="1"/>
    <col min="24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2.25" customHeight="1" x14ac:dyDescent="0.3">
      <c r="A4" s="47"/>
      <c r="B4" s="23" t="s">
        <v>222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121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265</v>
      </c>
      <c r="J14" s="11"/>
      <c r="K14" s="11"/>
      <c r="L14" s="11"/>
    </row>
    <row r="15" spans="1:12" ht="18" customHeight="1" thickBot="1" x14ac:dyDescent="0.35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thickTop="1" thickBot="1" x14ac:dyDescent="0.35">
      <c r="A16" s="60"/>
      <c r="C16" s="338">
        <v>2022</v>
      </c>
      <c r="D16" s="339"/>
      <c r="E16" s="340" t="s">
        <v>275</v>
      </c>
      <c r="F16" s="341"/>
      <c r="G16" s="363">
        <f>U48</f>
        <v>45139</v>
      </c>
      <c r="H16" s="341"/>
      <c r="I16" s="342">
        <f>V48</f>
        <v>45170</v>
      </c>
      <c r="J16" s="341"/>
      <c r="K16" s="342">
        <f>W48</f>
        <v>45200</v>
      </c>
      <c r="L16" s="341"/>
    </row>
    <row r="17" spans="1:12" ht="18" customHeight="1" thickTop="1" thickBot="1" x14ac:dyDescent="0.35">
      <c r="A17" s="60"/>
      <c r="B17" s="181" t="s">
        <v>33</v>
      </c>
      <c r="C17" s="102" t="s">
        <v>0</v>
      </c>
      <c r="D17" s="92" t="s">
        <v>1</v>
      </c>
      <c r="E17" s="101" t="s">
        <v>0</v>
      </c>
      <c r="F17" s="92" t="s">
        <v>1</v>
      </c>
      <c r="G17" s="101" t="s">
        <v>0</v>
      </c>
      <c r="H17" s="92" t="s">
        <v>1</v>
      </c>
      <c r="I17" s="101" t="s">
        <v>0</v>
      </c>
      <c r="J17" s="92" t="s">
        <v>1</v>
      </c>
      <c r="K17" s="101" t="s">
        <v>0</v>
      </c>
      <c r="L17" s="92" t="s">
        <v>1</v>
      </c>
    </row>
    <row r="18" spans="1:12" ht="35.1" customHeight="1" thickTop="1" x14ac:dyDescent="0.3">
      <c r="A18" s="60"/>
      <c r="B18" s="117" t="s">
        <v>162</v>
      </c>
      <c r="C18" s="164">
        <f>AVERAGE(B50:M50)</f>
        <v>10.791666666666666</v>
      </c>
      <c r="D18" s="182">
        <f>AVERAGE(B57:M57)</f>
        <v>8.9</v>
      </c>
      <c r="E18" s="169">
        <f>AVERAGE(G18,I18,K18)</f>
        <v>9.0333333333333332</v>
      </c>
      <c r="F18" s="169">
        <f>AVERAGE(H18,J18,L18)</f>
        <v>5.7</v>
      </c>
      <c r="G18" s="183">
        <f>U50</f>
        <v>9.8000000000000007</v>
      </c>
      <c r="H18" s="183">
        <f>U57</f>
        <v>6.2</v>
      </c>
      <c r="I18" s="184">
        <f>V50</f>
        <v>9.3000000000000007</v>
      </c>
      <c r="J18" s="184">
        <f>V57</f>
        <v>6</v>
      </c>
      <c r="K18" s="184">
        <f>W50</f>
        <v>8</v>
      </c>
      <c r="L18" s="184">
        <f>W57</f>
        <v>4.9000000000000004</v>
      </c>
    </row>
    <row r="19" spans="1:12" ht="30" customHeight="1" x14ac:dyDescent="0.3">
      <c r="A19" s="60"/>
      <c r="B19" s="118" t="s">
        <v>163</v>
      </c>
      <c r="C19" s="157">
        <f t="shared" ref="C19:C21" si="0">AVERAGE(B51:M51)</f>
        <v>7.3</v>
      </c>
      <c r="D19" s="185">
        <f>AVERAGE(B58:M58)</f>
        <v>6.75</v>
      </c>
      <c r="E19" s="166">
        <f t="shared" ref="E19:E22" si="1">AVERAGE(G19,I19,K19)</f>
        <v>2.1333333333333333</v>
      </c>
      <c r="F19" s="166">
        <f t="shared" ref="F19:F22" si="2">AVERAGE(H19,J19,L19)</f>
        <v>1.8333333333333333</v>
      </c>
      <c r="G19" s="158">
        <f t="shared" ref="G19:G22" si="3">U51</f>
        <v>2.6</v>
      </c>
      <c r="H19" s="158">
        <f t="shared" ref="H19:H22" si="4">U58</f>
        <v>2.2000000000000002</v>
      </c>
      <c r="I19" s="99">
        <f t="shared" ref="I19:I22" si="5">V51</f>
        <v>2.1</v>
      </c>
      <c r="J19" s="99">
        <f t="shared" ref="J19:J22" si="6">V58</f>
        <v>1.8</v>
      </c>
      <c r="K19" s="99">
        <f t="shared" ref="K19:K22" si="7">W51</f>
        <v>1.7</v>
      </c>
      <c r="L19" s="99">
        <f t="shared" ref="L19:L22" si="8">W58</f>
        <v>1.5</v>
      </c>
    </row>
    <row r="20" spans="1:12" ht="30" customHeight="1" x14ac:dyDescent="0.3">
      <c r="A20" s="60"/>
      <c r="B20" s="118" t="s">
        <v>164</v>
      </c>
      <c r="C20" s="157">
        <f t="shared" si="0"/>
        <v>10.991666666666667</v>
      </c>
      <c r="D20" s="185">
        <f>AVERAGE(B59:M59)</f>
        <v>9.1</v>
      </c>
      <c r="E20" s="166">
        <f t="shared" si="1"/>
        <v>9.4</v>
      </c>
      <c r="F20" s="166">
        <f t="shared" si="2"/>
        <v>6.0666666666666664</v>
      </c>
      <c r="G20" s="158">
        <f t="shared" si="3"/>
        <v>10.199999999999999</v>
      </c>
      <c r="H20" s="158">
        <f t="shared" si="4"/>
        <v>6.6</v>
      </c>
      <c r="I20" s="99">
        <f t="shared" si="5"/>
        <v>9.6999999999999993</v>
      </c>
      <c r="J20" s="99">
        <f t="shared" si="6"/>
        <v>6.4</v>
      </c>
      <c r="K20" s="99">
        <f t="shared" si="7"/>
        <v>8.3000000000000007</v>
      </c>
      <c r="L20" s="99">
        <f t="shared" si="8"/>
        <v>5.2</v>
      </c>
    </row>
    <row r="21" spans="1:12" ht="30" customHeight="1" x14ac:dyDescent="0.3">
      <c r="A21" s="60"/>
      <c r="B21" s="119" t="s">
        <v>165</v>
      </c>
      <c r="C21" s="157">
        <f t="shared" si="0"/>
        <v>5.3833333333333329</v>
      </c>
      <c r="D21" s="185">
        <f>AVERAGE(B60:M60)</f>
        <v>8.1083333333333325</v>
      </c>
      <c r="E21" s="166">
        <f t="shared" si="1"/>
        <v>2.5</v>
      </c>
      <c r="F21" s="166">
        <f t="shared" si="2"/>
        <v>2.4</v>
      </c>
      <c r="G21" s="158">
        <f t="shared" si="3"/>
        <v>2.4</v>
      </c>
      <c r="H21" s="158">
        <f t="shared" si="4"/>
        <v>2.8</v>
      </c>
      <c r="I21" s="99">
        <f t="shared" si="5"/>
        <v>2.4</v>
      </c>
      <c r="J21" s="99">
        <f t="shared" si="6"/>
        <v>2.2000000000000002</v>
      </c>
      <c r="K21" s="99">
        <f t="shared" si="7"/>
        <v>2.7</v>
      </c>
      <c r="L21" s="99">
        <f t="shared" si="8"/>
        <v>2.2000000000000002</v>
      </c>
    </row>
    <row r="22" spans="1:12" ht="30" customHeight="1" thickBot="1" x14ac:dyDescent="0.35">
      <c r="A22" s="60"/>
      <c r="B22" s="120" t="s">
        <v>166</v>
      </c>
      <c r="C22" s="163">
        <f>AVERAGE(B54:M54)</f>
        <v>20.166666666666668</v>
      </c>
      <c r="D22" s="186">
        <f>AVERAGE(B61:M61)</f>
        <v>19.016666666666666</v>
      </c>
      <c r="E22" s="168">
        <f t="shared" si="1"/>
        <v>-5.5</v>
      </c>
      <c r="F22" s="168">
        <f t="shared" si="2"/>
        <v>-2.9</v>
      </c>
      <c r="G22" s="204">
        <f t="shared" si="3"/>
        <v>-5.8</v>
      </c>
      <c r="H22" s="204">
        <f t="shared" si="4"/>
        <v>-2.2000000000000002</v>
      </c>
      <c r="I22" s="100">
        <f t="shared" si="5"/>
        <v>-5.3</v>
      </c>
      <c r="J22" s="100">
        <f t="shared" si="6"/>
        <v>-3.4</v>
      </c>
      <c r="K22" s="100">
        <f t="shared" si="7"/>
        <v>-5.4</v>
      </c>
      <c r="L22" s="100">
        <f t="shared" si="8"/>
        <v>-3.1</v>
      </c>
    </row>
    <row r="23" spans="1:12" ht="24.9" customHeight="1" x14ac:dyDescent="0.3">
      <c r="A23" s="60"/>
      <c r="B23" s="83"/>
      <c r="C23" s="84"/>
      <c r="D23" s="115"/>
      <c r="E23" s="82"/>
      <c r="F23" s="82"/>
      <c r="G23" s="116"/>
      <c r="H23" s="116"/>
      <c r="I23" s="116"/>
      <c r="J23" s="116"/>
    </row>
    <row r="24" spans="1:12" ht="24.9" customHeight="1" x14ac:dyDescent="0.3">
      <c r="A24" s="60"/>
      <c r="B24" s="83"/>
      <c r="C24" s="84"/>
      <c r="D24" s="115"/>
      <c r="E24" s="82"/>
      <c r="F24" s="82"/>
      <c r="G24" s="116"/>
      <c r="H24" s="116"/>
      <c r="I24" s="116"/>
      <c r="J24" s="116"/>
    </row>
    <row r="25" spans="1:12" ht="24.9" customHeight="1" x14ac:dyDescent="0.3">
      <c r="A25" s="60"/>
      <c r="B25" s="28" t="s">
        <v>246</v>
      </c>
      <c r="C25" s="84"/>
      <c r="D25" s="115"/>
      <c r="E25" s="82"/>
      <c r="F25" s="82"/>
      <c r="G25" s="116"/>
      <c r="H25" s="116"/>
      <c r="I25" s="116"/>
      <c r="J25" s="116"/>
    </row>
    <row r="26" spans="1:12" ht="24.9" customHeight="1" x14ac:dyDescent="0.3">
      <c r="A26" s="60"/>
      <c r="B26" s="83"/>
      <c r="C26" s="84"/>
      <c r="D26" s="115"/>
      <c r="E26" s="82"/>
      <c r="F26" s="82"/>
      <c r="G26" s="116"/>
      <c r="H26" s="116"/>
      <c r="I26" s="116"/>
      <c r="J26" s="116"/>
    </row>
    <row r="27" spans="1:12" ht="24.9" customHeight="1" x14ac:dyDescent="0.3">
      <c r="A27" s="60"/>
      <c r="B27" s="83"/>
      <c r="C27" s="84"/>
      <c r="D27" s="115"/>
      <c r="E27" s="82"/>
      <c r="F27" s="82"/>
      <c r="G27" s="116"/>
      <c r="H27" s="116"/>
      <c r="I27" s="116"/>
      <c r="J27" s="116"/>
    </row>
    <row r="28" spans="1:12" ht="24.9" customHeight="1" x14ac:dyDescent="0.3">
      <c r="A28" s="60"/>
      <c r="B28" s="83"/>
      <c r="C28" s="84"/>
      <c r="D28" s="115"/>
      <c r="E28" s="82"/>
      <c r="F28" s="82"/>
      <c r="G28" s="116"/>
      <c r="H28" s="116"/>
      <c r="I28" s="116"/>
      <c r="J28" s="116"/>
    </row>
    <row r="29" spans="1:12" ht="24.9" customHeight="1" x14ac:dyDescent="0.3">
      <c r="A29" s="60"/>
      <c r="B29" s="83"/>
      <c r="C29" s="84"/>
      <c r="D29" s="115"/>
      <c r="E29" s="82"/>
      <c r="F29" s="82"/>
      <c r="G29" s="116"/>
      <c r="H29" s="116"/>
      <c r="I29" s="116"/>
      <c r="J29" s="116"/>
    </row>
    <row r="30" spans="1:12" ht="18" customHeight="1" x14ac:dyDescent="0.3">
      <c r="A30" s="60"/>
      <c r="B30" s="83"/>
      <c r="C30" s="84"/>
      <c r="D30" s="82"/>
      <c r="E30" s="82"/>
      <c r="F30" s="82"/>
    </row>
    <row r="31" spans="1:12" ht="18" customHeight="1" x14ac:dyDescent="0.35">
      <c r="A31" s="60"/>
      <c r="B31" s="83"/>
      <c r="C31" s="84"/>
      <c r="D31" s="82"/>
      <c r="E31" s="82"/>
      <c r="F31" s="82"/>
      <c r="G31" s="66"/>
      <c r="H31" s="66"/>
      <c r="I31" s="66"/>
    </row>
    <row r="32" spans="1:12" ht="18" customHeight="1" x14ac:dyDescent="0.3">
      <c r="A32" s="60"/>
      <c r="B32" s="83"/>
      <c r="C32" s="84"/>
      <c r="D32" s="82"/>
      <c r="E32" s="82"/>
      <c r="F32" s="82"/>
    </row>
    <row r="33" spans="1:23" ht="18" customHeight="1" x14ac:dyDescent="0.3">
      <c r="A33" s="60"/>
      <c r="B33" s="83"/>
      <c r="C33" s="84"/>
      <c r="D33" s="82"/>
      <c r="E33" s="82"/>
      <c r="F33" s="82"/>
    </row>
    <row r="34" spans="1:23" ht="18" customHeight="1" x14ac:dyDescent="0.3">
      <c r="A34" s="60"/>
      <c r="B34" s="83"/>
      <c r="C34" s="84"/>
      <c r="D34" s="82"/>
      <c r="E34" s="82"/>
      <c r="F34" s="82"/>
      <c r="G34" s="68"/>
      <c r="H34" s="68"/>
      <c r="I34" s="69"/>
    </row>
    <row r="35" spans="1:23" s="48" customFormat="1" ht="18" customHeight="1" x14ac:dyDescent="0.3">
      <c r="A35" s="58"/>
      <c r="B35" s="83"/>
      <c r="C35" s="84"/>
      <c r="D35" s="82"/>
      <c r="E35" s="82"/>
      <c r="F35" s="82"/>
    </row>
    <row r="36" spans="1:23" s="48" customFormat="1" ht="18" customHeight="1" x14ac:dyDescent="0.3">
      <c r="A36" s="58"/>
      <c r="B36" s="70"/>
      <c r="C36" s="70"/>
      <c r="D36" s="70"/>
      <c r="E36" s="70"/>
    </row>
    <row r="37" spans="1:23" s="48" customFormat="1" ht="18" customHeight="1" x14ac:dyDescent="0.3">
      <c r="A37" s="58"/>
      <c r="C37" s="70"/>
      <c r="D37" s="70"/>
      <c r="E37" s="70"/>
    </row>
    <row r="38" spans="1:23" s="48" customFormat="1" ht="18" customHeight="1" x14ac:dyDescent="0.3">
      <c r="A38" s="58"/>
      <c r="C38" s="70"/>
      <c r="D38" s="70"/>
      <c r="E38" s="70"/>
    </row>
    <row r="39" spans="1:23" s="48" customFormat="1" ht="18" customHeight="1" x14ac:dyDescent="0.3">
      <c r="A39" s="58"/>
      <c r="B39" s="70"/>
      <c r="C39" s="70"/>
      <c r="D39" s="70"/>
      <c r="E39" s="70"/>
    </row>
    <row r="40" spans="1:23" ht="18" customHeight="1" x14ac:dyDescent="0.3">
      <c r="A40" s="60"/>
    </row>
    <row r="41" spans="1:23" ht="18" customHeight="1" x14ac:dyDescent="0.3">
      <c r="A41" s="60"/>
    </row>
    <row r="42" spans="1:23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" customHeight="1" x14ac:dyDescent="0.3"/>
    <row r="45" spans="1:23" ht="18" customHeight="1" x14ac:dyDescent="0.4">
      <c r="A45" s="360" t="s">
        <v>313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</row>
    <row r="46" spans="1:23" ht="18" customHeight="1" x14ac:dyDescent="0.3"/>
    <row r="47" spans="1:23" ht="18" customHeight="1" x14ac:dyDescent="0.3">
      <c r="A47" s="38" t="s">
        <v>37</v>
      </c>
    </row>
    <row r="48" spans="1:23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</row>
    <row r="49" spans="1:23" ht="18" customHeight="1" x14ac:dyDescent="0.35">
      <c r="A49" s="41" t="s">
        <v>305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114"/>
      <c r="T49" s="114"/>
      <c r="U49" s="114"/>
      <c r="V49" s="114"/>
      <c r="W49" s="114"/>
    </row>
    <row r="50" spans="1:23" ht="18" customHeight="1" x14ac:dyDescent="0.35">
      <c r="A50" s="42" t="s">
        <v>162</v>
      </c>
      <c r="B50" s="93">
        <v>6.2</v>
      </c>
      <c r="C50" s="93">
        <v>6.4</v>
      </c>
      <c r="D50" s="93">
        <v>8.5</v>
      </c>
      <c r="E50" s="93">
        <v>9.8000000000000007</v>
      </c>
      <c r="F50" s="93">
        <v>9.8000000000000007</v>
      </c>
      <c r="G50" s="93">
        <v>10.199999999999999</v>
      </c>
      <c r="H50" s="93">
        <v>11.3</v>
      </c>
      <c r="I50" s="93">
        <v>12.3</v>
      </c>
      <c r="J50" s="93">
        <v>12.9</v>
      </c>
      <c r="K50" s="93">
        <v>13.8</v>
      </c>
      <c r="L50" s="93">
        <v>14.1</v>
      </c>
      <c r="M50" s="93">
        <v>14.2</v>
      </c>
      <c r="N50" s="93">
        <v>14.9</v>
      </c>
      <c r="O50" s="93">
        <v>14.9</v>
      </c>
      <c r="P50" s="93">
        <v>12.8</v>
      </c>
      <c r="Q50" s="93">
        <v>10.8</v>
      </c>
      <c r="R50" s="93">
        <v>10.4</v>
      </c>
      <c r="S50" s="93">
        <v>10.3</v>
      </c>
      <c r="T50" s="93">
        <v>10</v>
      </c>
      <c r="U50" s="93">
        <v>9.8000000000000007</v>
      </c>
      <c r="V50" s="93">
        <v>9.3000000000000007</v>
      </c>
      <c r="W50" s="93">
        <v>8</v>
      </c>
    </row>
    <row r="51" spans="1:23" ht="18" customHeight="1" x14ac:dyDescent="0.35">
      <c r="A51" s="42" t="s">
        <v>163</v>
      </c>
      <c r="B51" s="93">
        <v>5.6</v>
      </c>
      <c r="C51" s="93">
        <v>6.9</v>
      </c>
      <c r="D51" s="93">
        <v>7.4</v>
      </c>
      <c r="E51" s="93">
        <v>7.2</v>
      </c>
      <c r="F51" s="93">
        <v>7.5</v>
      </c>
      <c r="G51" s="93">
        <v>7.9</v>
      </c>
      <c r="H51" s="93">
        <v>7.8</v>
      </c>
      <c r="I51" s="93">
        <v>7.7</v>
      </c>
      <c r="J51" s="93">
        <v>7.8</v>
      </c>
      <c r="K51" s="93">
        <v>7.8</v>
      </c>
      <c r="L51" s="93">
        <v>7</v>
      </c>
      <c r="M51" s="93">
        <v>7</v>
      </c>
      <c r="N51" s="93">
        <v>5.7</v>
      </c>
      <c r="O51" s="93">
        <v>4.5999999999999996</v>
      </c>
      <c r="P51" s="93">
        <v>4.0999999999999996</v>
      </c>
      <c r="Q51" s="93">
        <v>3.8</v>
      </c>
      <c r="R51" s="93">
        <v>3.2</v>
      </c>
      <c r="S51" s="93">
        <v>2.7</v>
      </c>
      <c r="T51" s="93">
        <v>2.7</v>
      </c>
      <c r="U51" s="93">
        <v>2.6</v>
      </c>
      <c r="V51" s="93">
        <v>2.1</v>
      </c>
      <c r="W51" s="93">
        <v>1.7</v>
      </c>
    </row>
    <row r="52" spans="1:23" ht="18" customHeight="1" x14ac:dyDescent="0.35">
      <c r="A52" s="42" t="s">
        <v>164</v>
      </c>
      <c r="B52" s="93">
        <v>6.2</v>
      </c>
      <c r="C52" s="93">
        <v>6.4</v>
      </c>
      <c r="D52" s="93">
        <v>8.6</v>
      </c>
      <c r="E52" s="93">
        <v>9.9</v>
      </c>
      <c r="F52" s="93">
        <v>9.9</v>
      </c>
      <c r="G52" s="93">
        <v>10.4</v>
      </c>
      <c r="H52" s="93">
        <v>11.5</v>
      </c>
      <c r="I52" s="93">
        <v>12.6</v>
      </c>
      <c r="J52" s="93">
        <v>13.1</v>
      </c>
      <c r="K52" s="93">
        <v>14.2</v>
      </c>
      <c r="L52" s="93">
        <v>14.5</v>
      </c>
      <c r="M52" s="93">
        <v>14.6</v>
      </c>
      <c r="N52" s="93">
        <v>15.4</v>
      </c>
      <c r="O52" s="93">
        <v>15.5</v>
      </c>
      <c r="P52" s="93">
        <v>13.2</v>
      </c>
      <c r="Q52" s="93">
        <v>11.2</v>
      </c>
      <c r="R52" s="93">
        <v>10.8</v>
      </c>
      <c r="S52" s="93">
        <v>10.7</v>
      </c>
      <c r="T52" s="93">
        <v>10.4</v>
      </c>
      <c r="U52" s="93">
        <v>10.199999999999999</v>
      </c>
      <c r="V52" s="93">
        <v>9.6999999999999993</v>
      </c>
      <c r="W52" s="93">
        <v>8.3000000000000007</v>
      </c>
    </row>
    <row r="53" spans="1:23" ht="18" customHeight="1" x14ac:dyDescent="0.35">
      <c r="A53" s="42" t="s">
        <v>165</v>
      </c>
      <c r="B53" s="93">
        <v>4.2</v>
      </c>
      <c r="C53" s="93">
        <v>4.5999999999999996</v>
      </c>
      <c r="D53" s="93">
        <v>5.0999999999999996</v>
      </c>
      <c r="E53" s="93">
        <v>5.6</v>
      </c>
      <c r="F53" s="93">
        <v>5.7</v>
      </c>
      <c r="G53" s="93">
        <v>5.9</v>
      </c>
      <c r="H53" s="93">
        <v>5.8</v>
      </c>
      <c r="I53" s="93">
        <v>5.8</v>
      </c>
      <c r="J53" s="93">
        <v>5.6</v>
      </c>
      <c r="K53" s="93">
        <v>5.5</v>
      </c>
      <c r="L53" s="93">
        <v>5.3</v>
      </c>
      <c r="M53" s="93">
        <v>5.5</v>
      </c>
      <c r="N53" s="93">
        <v>5</v>
      </c>
      <c r="O53" s="93">
        <v>4.5999999999999996</v>
      </c>
      <c r="P53" s="93">
        <v>4.2</v>
      </c>
      <c r="Q53" s="93">
        <v>3.6</v>
      </c>
      <c r="R53" s="93">
        <v>3.6</v>
      </c>
      <c r="S53" s="93">
        <v>3</v>
      </c>
      <c r="T53" s="93">
        <v>2.5</v>
      </c>
      <c r="U53" s="93">
        <v>2.4</v>
      </c>
      <c r="V53" s="93">
        <v>2.4</v>
      </c>
      <c r="W53" s="93">
        <v>2.7</v>
      </c>
    </row>
    <row r="54" spans="1:23" ht="18" customHeight="1" x14ac:dyDescent="0.35">
      <c r="A54" s="42" t="s">
        <v>166</v>
      </c>
      <c r="B54" s="93">
        <v>21.8</v>
      </c>
      <c r="C54" s="93">
        <v>21.8</v>
      </c>
      <c r="D54" s="93">
        <v>22.7</v>
      </c>
      <c r="E54" s="93">
        <v>25.8</v>
      </c>
      <c r="F54" s="93">
        <v>25.1</v>
      </c>
      <c r="G54" s="93">
        <v>24.5</v>
      </c>
      <c r="H54" s="93">
        <v>21.8</v>
      </c>
      <c r="I54" s="93">
        <v>20.100000000000001</v>
      </c>
      <c r="J54" s="93">
        <v>18.600000000000001</v>
      </c>
      <c r="K54" s="93">
        <v>15.8</v>
      </c>
      <c r="L54" s="93">
        <v>13.3</v>
      </c>
      <c r="M54" s="93">
        <v>10.7</v>
      </c>
      <c r="N54" s="93">
        <v>8.6</v>
      </c>
      <c r="O54" s="93">
        <v>6.6</v>
      </c>
      <c r="P54" s="93">
        <v>3.5</v>
      </c>
      <c r="Q54" s="93">
        <v>-1.5</v>
      </c>
      <c r="R54" s="93">
        <v>-4</v>
      </c>
      <c r="S54" s="93">
        <v>-5.3</v>
      </c>
      <c r="T54" s="93">
        <v>-5.8</v>
      </c>
      <c r="U54" s="93">
        <v>-5.8</v>
      </c>
      <c r="V54" s="93">
        <v>-5.3</v>
      </c>
      <c r="W54" s="93">
        <v>-5.4</v>
      </c>
    </row>
    <row r="55" spans="1:23" ht="18" customHeight="1" x14ac:dyDescent="0.35">
      <c r="A55" s="42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309"/>
      <c r="T55" s="309"/>
      <c r="U55" s="309"/>
      <c r="V55" s="309"/>
      <c r="W55" s="309"/>
    </row>
    <row r="56" spans="1:23" ht="18" customHeight="1" x14ac:dyDescent="0.3">
      <c r="A56" s="38" t="s">
        <v>306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</row>
    <row r="57" spans="1:23" ht="18" customHeight="1" x14ac:dyDescent="0.3">
      <c r="A57" s="38" t="s">
        <v>162</v>
      </c>
      <c r="B57" s="95">
        <v>5</v>
      </c>
      <c r="C57" s="95">
        <v>5.5</v>
      </c>
      <c r="D57" s="95">
        <v>6.6</v>
      </c>
      <c r="E57" s="95">
        <v>8.1999999999999993</v>
      </c>
      <c r="F57" s="95">
        <v>9.3000000000000007</v>
      </c>
      <c r="G57" s="95">
        <v>9.5</v>
      </c>
      <c r="H57" s="95">
        <v>10.199999999999999</v>
      </c>
      <c r="I57" s="95">
        <v>10.8</v>
      </c>
      <c r="J57" s="95">
        <v>10.7</v>
      </c>
      <c r="K57" s="95">
        <v>11.1</v>
      </c>
      <c r="L57" s="95">
        <v>10.199999999999999</v>
      </c>
      <c r="M57" s="95">
        <v>9.6999999999999993</v>
      </c>
      <c r="N57" s="95">
        <v>10</v>
      </c>
      <c r="O57" s="95">
        <v>10.8</v>
      </c>
      <c r="P57" s="95">
        <v>9.8000000000000007</v>
      </c>
      <c r="Q57" s="95">
        <v>8.4</v>
      </c>
      <c r="R57" s="95">
        <v>7.9</v>
      </c>
      <c r="S57" s="95">
        <v>7.5</v>
      </c>
      <c r="T57" s="95">
        <v>6.7</v>
      </c>
      <c r="U57" s="95">
        <v>6.2</v>
      </c>
      <c r="V57" s="95">
        <v>6</v>
      </c>
      <c r="W57" s="95">
        <v>4.9000000000000004</v>
      </c>
    </row>
    <row r="58" spans="1:23" ht="18" customHeight="1" x14ac:dyDescent="0.3">
      <c r="A58" s="38" t="s">
        <v>163</v>
      </c>
      <c r="B58" s="95">
        <v>4.5</v>
      </c>
      <c r="C58" s="95">
        <v>5.8</v>
      </c>
      <c r="D58" s="95">
        <v>5.8</v>
      </c>
      <c r="E58" s="95">
        <v>6.4</v>
      </c>
      <c r="F58" s="95">
        <v>6.8</v>
      </c>
      <c r="G58" s="95">
        <v>7.6</v>
      </c>
      <c r="H58" s="95">
        <v>7.6</v>
      </c>
      <c r="I58" s="95">
        <v>7.6</v>
      </c>
      <c r="J58" s="95">
        <v>7.8</v>
      </c>
      <c r="K58" s="95">
        <v>7.6</v>
      </c>
      <c r="L58" s="95">
        <v>6.8</v>
      </c>
      <c r="M58" s="95">
        <v>6.7</v>
      </c>
      <c r="N58" s="95">
        <v>6.2</v>
      </c>
      <c r="O58" s="95">
        <v>4.9000000000000004</v>
      </c>
      <c r="P58" s="95">
        <v>4.3</v>
      </c>
      <c r="Q58" s="95">
        <v>3.4</v>
      </c>
      <c r="R58" s="95">
        <v>2.8</v>
      </c>
      <c r="S58" s="95">
        <v>2.4</v>
      </c>
      <c r="T58" s="95">
        <v>2.2000000000000002</v>
      </c>
      <c r="U58" s="95">
        <v>2.2000000000000002</v>
      </c>
      <c r="V58" s="95">
        <v>1.8</v>
      </c>
      <c r="W58" s="95">
        <v>1.5</v>
      </c>
    </row>
    <row r="59" spans="1:23" ht="18" customHeight="1" x14ac:dyDescent="0.3">
      <c r="A59" s="38" t="s">
        <v>164</v>
      </c>
      <c r="B59" s="95">
        <v>5.0999999999999996</v>
      </c>
      <c r="C59" s="95">
        <v>5.5</v>
      </c>
      <c r="D59" s="95">
        <v>6.6</v>
      </c>
      <c r="E59" s="95">
        <v>8.4</v>
      </c>
      <c r="F59" s="95">
        <v>9.5</v>
      </c>
      <c r="G59" s="95">
        <v>9.6999999999999993</v>
      </c>
      <c r="H59" s="95">
        <v>10.4</v>
      </c>
      <c r="I59" s="95">
        <v>11</v>
      </c>
      <c r="J59" s="95">
        <v>11</v>
      </c>
      <c r="K59" s="95">
        <v>11.5</v>
      </c>
      <c r="L59" s="95">
        <v>10.6</v>
      </c>
      <c r="M59" s="95">
        <v>9.9</v>
      </c>
      <c r="N59" s="95">
        <v>10.4</v>
      </c>
      <c r="O59" s="95">
        <v>11.3</v>
      </c>
      <c r="P59" s="95">
        <v>10.3</v>
      </c>
      <c r="Q59" s="95">
        <v>8.8000000000000007</v>
      </c>
      <c r="R59" s="95">
        <v>8.4</v>
      </c>
      <c r="S59" s="95">
        <v>8</v>
      </c>
      <c r="T59" s="95">
        <v>7.1</v>
      </c>
      <c r="U59" s="95">
        <v>6.6</v>
      </c>
      <c r="V59" s="95">
        <v>6.4</v>
      </c>
      <c r="W59" s="95">
        <v>5.2</v>
      </c>
    </row>
    <row r="60" spans="1:23" ht="18" customHeight="1" x14ac:dyDescent="0.3">
      <c r="A60" s="38" t="s">
        <v>165</v>
      </c>
      <c r="B60" s="95">
        <v>4.4000000000000004</v>
      </c>
      <c r="C60" s="95">
        <v>4.7</v>
      </c>
      <c r="D60" s="95">
        <v>5.2</v>
      </c>
      <c r="E60" s="95">
        <v>7.5</v>
      </c>
      <c r="F60" s="95">
        <v>7.9</v>
      </c>
      <c r="G60" s="95">
        <v>10.1</v>
      </c>
      <c r="H60" s="95">
        <v>9.6</v>
      </c>
      <c r="I60" s="95">
        <v>9.6</v>
      </c>
      <c r="J60" s="95">
        <v>9.9</v>
      </c>
      <c r="K60" s="95">
        <v>9.6</v>
      </c>
      <c r="L60" s="95">
        <v>9.3000000000000007</v>
      </c>
      <c r="M60" s="95">
        <v>9.5</v>
      </c>
      <c r="N60" s="95">
        <v>8.1</v>
      </c>
      <c r="O60" s="95">
        <v>8.1999999999999993</v>
      </c>
      <c r="P60" s="95">
        <v>8</v>
      </c>
      <c r="Q60" s="95">
        <v>6</v>
      </c>
      <c r="R60" s="95">
        <v>5.3</v>
      </c>
      <c r="S60" s="95">
        <v>3.1</v>
      </c>
      <c r="T60" s="95">
        <v>3</v>
      </c>
      <c r="U60" s="95">
        <v>2.8</v>
      </c>
      <c r="V60" s="95">
        <v>2.2000000000000002</v>
      </c>
      <c r="W60" s="95">
        <v>2.2000000000000002</v>
      </c>
    </row>
    <row r="61" spans="1:23" ht="18" customHeight="1" x14ac:dyDescent="0.3">
      <c r="A61" s="214" t="s">
        <v>166</v>
      </c>
      <c r="B61" s="97">
        <v>19</v>
      </c>
      <c r="C61" s="97">
        <v>18.8</v>
      </c>
      <c r="D61" s="97">
        <v>20.6</v>
      </c>
      <c r="E61" s="97">
        <v>21.8</v>
      </c>
      <c r="F61" s="97">
        <v>21.8</v>
      </c>
      <c r="G61" s="97">
        <v>21.6</v>
      </c>
      <c r="H61" s="97">
        <v>20.7</v>
      </c>
      <c r="I61" s="97">
        <v>20.100000000000001</v>
      </c>
      <c r="J61" s="97">
        <v>19.899999999999999</v>
      </c>
      <c r="K61" s="97">
        <v>17.399999999999999</v>
      </c>
      <c r="L61" s="97">
        <v>13.9</v>
      </c>
      <c r="M61" s="97">
        <v>12.6</v>
      </c>
      <c r="N61" s="97">
        <v>9.5</v>
      </c>
      <c r="O61" s="97">
        <v>8.5</v>
      </c>
      <c r="P61" s="97">
        <v>5.9</v>
      </c>
      <c r="Q61" s="97">
        <v>3.2</v>
      </c>
      <c r="R61" s="97">
        <v>0.4</v>
      </c>
      <c r="S61" s="97">
        <v>-1</v>
      </c>
      <c r="T61" s="97">
        <v>-1.9</v>
      </c>
      <c r="U61" s="97">
        <v>-2.2000000000000002</v>
      </c>
      <c r="V61" s="97">
        <v>-3.4</v>
      </c>
      <c r="W61" s="97">
        <v>-3.1</v>
      </c>
    </row>
    <row r="62" spans="1:23" ht="18" customHeight="1" x14ac:dyDescent="0.3"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23" ht="18" customHeight="1" x14ac:dyDescent="0.3"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23" ht="18" customHeight="1" x14ac:dyDescent="0.3">
      <c r="B64" s="38" t="s">
        <v>219</v>
      </c>
      <c r="C64" s="233" t="s">
        <v>167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2:13" ht="18" customHeight="1" x14ac:dyDescent="0.3">
      <c r="B65" s="38" t="s">
        <v>20</v>
      </c>
      <c r="C65" s="277" t="s">
        <v>245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2:13" ht="18" hidden="1" customHeight="1" x14ac:dyDescent="0.3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2:13" ht="18" hidden="1" customHeight="1" x14ac:dyDescent="0.3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2:13" ht="18" hidden="1" customHeight="1" x14ac:dyDescent="0.3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73" spans="2:13" ht="18" hidden="1" customHeight="1" x14ac:dyDescent="0.3">
      <c r="C73" s="81"/>
    </row>
  </sheetData>
  <mergeCells count="8">
    <mergeCell ref="I1:I2"/>
    <mergeCell ref="C16:D16"/>
    <mergeCell ref="G16:H16"/>
    <mergeCell ref="I16:J16"/>
    <mergeCell ref="A45:K45"/>
    <mergeCell ref="E16:F16"/>
    <mergeCell ref="K16:L16"/>
    <mergeCell ref="J1:J2"/>
  </mergeCells>
  <hyperlinks>
    <hyperlink ref="C65" r:id="rId1" display="INE ( Índice de precios industriales, base 2015)" xr:uid="{AB7A6ED7-9AB6-4E3A-B2F5-7D6279A42A1A}"/>
    <hyperlink ref="I1" location="INDICADORES!D9" display="INDICADORES" xr:uid="{E4BE3295-BC0E-4954-A9E3-5B57F586EC85}"/>
    <hyperlink ref="I1:I2" location="INDICADORES!D43" display="&lt;&lt;" xr:uid="{1829CADB-2154-449B-8358-9FD34E7F3254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B0894-3FE9-4A62-9673-BD6496BC18DE}">
  <sheetPr>
    <tabColor rgb="FF6A94A1"/>
  </sheetPr>
  <dimension ref="A1:AS117"/>
  <sheetViews>
    <sheetView showGridLines="0" zoomScale="70" zoomScaleNormal="70" workbookViewId="0">
      <selection activeCell="I1" sqref="I1:I2"/>
    </sheetView>
  </sheetViews>
  <sheetFormatPr baseColWidth="10" defaultColWidth="0" defaultRowHeight="18" customHeight="1" zeroHeight="1" x14ac:dyDescent="0.3"/>
  <cols>
    <col min="1" max="1" width="39.5546875" style="38" customWidth="1"/>
    <col min="2" max="2" width="24.6640625" style="38" customWidth="1"/>
    <col min="3" max="7" width="19.6640625" style="38" customWidth="1"/>
    <col min="8" max="8" width="23.6640625" style="38" customWidth="1"/>
    <col min="9" max="9" width="24.44140625" style="38" customWidth="1"/>
    <col min="10" max="10" width="24" style="38" bestFit="1" customWidth="1"/>
    <col min="11" max="24" width="19.6640625" style="38" customWidth="1"/>
    <col min="25" max="25" width="42.33203125" style="38" customWidth="1"/>
    <col min="26" max="26" width="38.44140625" style="38" customWidth="1"/>
    <col min="27" max="27" width="16.6640625" style="38" customWidth="1"/>
    <col min="28" max="28" width="33" style="38" customWidth="1"/>
    <col min="29" max="29" width="11.44140625" style="38" customWidth="1"/>
    <col min="30" max="30" width="13.33203125" style="38" customWidth="1"/>
    <col min="31" max="31" width="12.5546875" style="38" customWidth="1"/>
    <col min="32" max="32" width="11.44140625" style="38" customWidth="1"/>
    <col min="33" max="33" width="17" style="38" customWidth="1"/>
    <col min="34" max="34" width="17.33203125" style="38" customWidth="1"/>
    <col min="35" max="35" width="12.6640625" style="38" customWidth="1"/>
    <col min="36" max="44" width="11.44140625" style="38" hidden="1" customWidth="1"/>
    <col min="45" max="45" width="12.6640625" style="38" hidden="1" customWidth="1"/>
    <col min="46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2.25" customHeight="1" x14ac:dyDescent="0.3">
      <c r="A4" s="47"/>
      <c r="B4" s="23" t="s">
        <v>222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372" t="s">
        <v>299</v>
      </c>
      <c r="C14" s="372"/>
      <c r="D14" s="372"/>
      <c r="E14" s="372"/>
      <c r="F14" s="372"/>
      <c r="G14" s="372"/>
      <c r="H14" s="372"/>
      <c r="J14" s="11"/>
      <c r="K14" s="11"/>
      <c r="L14" s="11"/>
    </row>
    <row r="15" spans="1:12" ht="18" customHeight="1" x14ac:dyDescent="0.3">
      <c r="A15" s="60"/>
      <c r="B15" s="372"/>
      <c r="C15" s="372"/>
      <c r="D15" s="372"/>
      <c r="E15" s="372"/>
      <c r="F15" s="372"/>
      <c r="G15" s="372"/>
      <c r="H15" s="372"/>
      <c r="J15" s="11"/>
      <c r="K15" s="11"/>
      <c r="L15" s="11"/>
    </row>
    <row r="16" spans="1:12" ht="18" customHeight="1" x14ac:dyDescent="0.3">
      <c r="A16" s="60"/>
      <c r="B16" s="372"/>
      <c r="C16" s="372"/>
      <c r="D16" s="372"/>
      <c r="E16" s="372"/>
      <c r="F16" s="372"/>
      <c r="G16" s="372"/>
      <c r="H16" s="372"/>
      <c r="I16" s="370"/>
      <c r="J16" s="370"/>
      <c r="K16" s="11"/>
      <c r="L16" s="11"/>
    </row>
    <row r="17" spans="1:12" ht="18" customHeight="1" x14ac:dyDescent="0.3">
      <c r="A17" s="60"/>
      <c r="B17" s="122"/>
      <c r="C17" s="123"/>
      <c r="D17" s="123"/>
      <c r="E17" s="123"/>
      <c r="F17" s="123"/>
      <c r="G17" s="123"/>
      <c r="H17" s="123"/>
      <c r="I17" s="123"/>
      <c r="J17" s="123"/>
      <c r="K17" s="63"/>
      <c r="L17" s="63"/>
    </row>
    <row r="18" spans="1:12" ht="35.1" customHeight="1" x14ac:dyDescent="0.3">
      <c r="A18" s="60"/>
      <c r="B18" s="42"/>
      <c r="C18" s="124"/>
      <c r="D18" s="125"/>
      <c r="E18" s="125"/>
      <c r="F18" s="125"/>
      <c r="G18" s="126"/>
      <c r="H18" s="126"/>
      <c r="I18" s="126"/>
      <c r="J18" s="126"/>
      <c r="K18" s="64"/>
      <c r="L18" s="64"/>
    </row>
    <row r="19" spans="1:12" ht="30" customHeight="1" x14ac:dyDescent="0.3">
      <c r="A19" s="60"/>
      <c r="B19" s="127"/>
      <c r="C19" s="124"/>
      <c r="D19" s="125"/>
      <c r="E19" s="125"/>
      <c r="F19" s="125"/>
      <c r="G19" s="126"/>
      <c r="H19" s="126"/>
      <c r="I19" s="126"/>
      <c r="J19" s="126"/>
    </row>
    <row r="20" spans="1:12" ht="30" customHeight="1" x14ac:dyDescent="0.3">
      <c r="A20" s="60"/>
      <c r="B20" s="127"/>
      <c r="C20" s="124"/>
      <c r="D20" s="125"/>
      <c r="E20" s="125"/>
      <c r="F20" s="125"/>
      <c r="G20" s="126"/>
      <c r="H20" s="126"/>
      <c r="I20" s="126"/>
      <c r="J20" s="126"/>
    </row>
    <row r="21" spans="1:12" ht="30" customHeight="1" x14ac:dyDescent="0.3">
      <c r="A21" s="60"/>
      <c r="B21" s="42"/>
      <c r="C21" s="124"/>
      <c r="D21" s="125"/>
      <c r="E21" s="125"/>
      <c r="F21" s="125"/>
      <c r="G21" s="126"/>
      <c r="H21" s="126"/>
      <c r="I21" s="126"/>
      <c r="J21" s="126"/>
    </row>
    <row r="22" spans="1:12" ht="30" customHeight="1" x14ac:dyDescent="0.3">
      <c r="A22" s="60"/>
      <c r="B22" s="42"/>
      <c r="C22" s="124"/>
      <c r="D22" s="125"/>
      <c r="E22" s="125"/>
      <c r="F22" s="125"/>
      <c r="G22" s="126"/>
      <c r="H22" s="126"/>
      <c r="I22" s="126"/>
      <c r="J22" s="126"/>
    </row>
    <row r="23" spans="1:12" ht="24.9" customHeight="1" x14ac:dyDescent="0.3">
      <c r="A23" s="60"/>
      <c r="B23" s="128"/>
      <c r="C23" s="124"/>
      <c r="D23" s="125"/>
      <c r="E23" s="129"/>
      <c r="F23" s="129"/>
      <c r="G23" s="126"/>
      <c r="H23" s="126"/>
      <c r="I23" s="126"/>
      <c r="J23" s="126"/>
    </row>
    <row r="24" spans="1:12" ht="24.9" customHeight="1" x14ac:dyDescent="0.3">
      <c r="A24" s="60"/>
      <c r="B24" s="83"/>
      <c r="C24" s="84"/>
      <c r="D24" s="115"/>
      <c r="E24" s="82"/>
      <c r="F24" s="82"/>
      <c r="G24" s="116"/>
      <c r="H24" s="116"/>
      <c r="I24" s="116"/>
      <c r="J24" s="116"/>
    </row>
    <row r="25" spans="1:12" ht="24.9" customHeight="1" x14ac:dyDescent="0.3">
      <c r="A25" s="60"/>
      <c r="C25" s="84"/>
      <c r="D25" s="115"/>
      <c r="E25" s="82"/>
      <c r="F25" s="82"/>
      <c r="G25" s="116"/>
      <c r="H25" s="116"/>
      <c r="I25" s="116"/>
      <c r="J25" s="116"/>
    </row>
    <row r="26" spans="1:12" ht="24.9" customHeight="1" x14ac:dyDescent="0.3">
      <c r="A26" s="60"/>
      <c r="B26" s="83"/>
      <c r="C26" s="84"/>
      <c r="D26" s="115"/>
      <c r="E26" s="82"/>
      <c r="F26" s="82"/>
      <c r="G26" s="116"/>
      <c r="H26" s="116"/>
      <c r="I26" s="116"/>
      <c r="J26" s="116"/>
    </row>
    <row r="27" spans="1:12" ht="24.9" customHeight="1" x14ac:dyDescent="0.3">
      <c r="A27" s="60"/>
      <c r="B27" s="83"/>
      <c r="C27" s="84"/>
      <c r="D27" s="115"/>
      <c r="E27" s="82"/>
      <c r="F27" s="82"/>
      <c r="G27" s="116"/>
      <c r="H27" s="116"/>
      <c r="I27" s="116"/>
      <c r="J27" s="116"/>
    </row>
    <row r="28" spans="1:12" ht="24.9" customHeight="1" x14ac:dyDescent="0.3">
      <c r="A28" s="60"/>
      <c r="B28" s="83"/>
      <c r="C28" s="84"/>
      <c r="D28" s="115"/>
      <c r="E28" s="82"/>
      <c r="F28" s="82"/>
      <c r="G28" s="116"/>
      <c r="H28" s="116"/>
      <c r="I28" s="116"/>
      <c r="J28" s="116"/>
    </row>
    <row r="29" spans="1:12" ht="24.9" customHeight="1" x14ac:dyDescent="0.3">
      <c r="A29" s="60"/>
      <c r="B29" s="83"/>
      <c r="C29" s="84"/>
      <c r="D29" s="115"/>
      <c r="E29" s="82"/>
      <c r="F29" s="82"/>
      <c r="G29" s="116"/>
      <c r="H29" s="116"/>
      <c r="I29" s="116"/>
      <c r="J29" s="116"/>
    </row>
    <row r="30" spans="1:12" ht="18" customHeight="1" x14ac:dyDescent="0.3">
      <c r="A30" s="60"/>
      <c r="B30" s="83"/>
      <c r="C30" s="84"/>
      <c r="D30" s="82"/>
      <c r="E30" s="82"/>
      <c r="F30" s="82"/>
    </row>
    <row r="31" spans="1:12" ht="18" customHeight="1" x14ac:dyDescent="0.35">
      <c r="A31" s="60"/>
      <c r="B31" s="83"/>
      <c r="C31" s="84"/>
      <c r="D31" s="82"/>
      <c r="E31" s="82"/>
      <c r="F31" s="82"/>
      <c r="G31" s="66"/>
      <c r="H31" s="66"/>
      <c r="I31" s="66"/>
    </row>
    <row r="32" spans="1:12" ht="18" customHeight="1" x14ac:dyDescent="0.3">
      <c r="A32" s="60"/>
      <c r="B32" s="371" t="s">
        <v>238</v>
      </c>
      <c r="C32" s="371"/>
      <c r="D32" s="371"/>
      <c r="E32" s="371"/>
      <c r="F32" s="371"/>
    </row>
    <row r="33" spans="1:35" ht="27.75" customHeight="1" x14ac:dyDescent="0.3">
      <c r="A33" s="60"/>
      <c r="B33" s="371"/>
      <c r="C33" s="371"/>
      <c r="D33" s="371"/>
      <c r="E33" s="371"/>
      <c r="F33" s="371"/>
    </row>
    <row r="34" spans="1:35" ht="18" customHeight="1" x14ac:dyDescent="0.3">
      <c r="A34" s="60"/>
      <c r="B34" s="28" t="s">
        <v>246</v>
      </c>
      <c r="C34" s="84"/>
      <c r="D34" s="82"/>
      <c r="E34" s="82"/>
      <c r="F34" s="82"/>
      <c r="G34" s="68"/>
      <c r="H34" s="68"/>
      <c r="I34" s="69"/>
    </row>
    <row r="35" spans="1:35" s="48" customFormat="1" ht="18" customHeight="1" x14ac:dyDescent="0.3">
      <c r="A35" s="58"/>
      <c r="B35" s="83"/>
      <c r="C35" s="84"/>
      <c r="D35" s="82"/>
      <c r="E35" s="82"/>
      <c r="F35" s="82"/>
    </row>
    <row r="36" spans="1:35" s="48" customFormat="1" ht="18" customHeight="1" x14ac:dyDescent="0.3">
      <c r="A36" s="58"/>
      <c r="B36" s="70"/>
      <c r="C36" s="70"/>
      <c r="D36" s="70"/>
      <c r="E36" s="70"/>
    </row>
    <row r="37" spans="1:35" s="48" customFormat="1" ht="18" customHeight="1" x14ac:dyDescent="0.3">
      <c r="A37" s="58"/>
      <c r="C37" s="70"/>
      <c r="D37" s="70"/>
      <c r="E37" s="70"/>
    </row>
    <row r="38" spans="1:35" s="48" customFormat="1" ht="18" customHeight="1" x14ac:dyDescent="0.3">
      <c r="A38" s="58"/>
      <c r="C38" s="70"/>
      <c r="D38" s="70"/>
      <c r="E38" s="70"/>
    </row>
    <row r="39" spans="1:35" s="48" customFormat="1" ht="18" customHeight="1" x14ac:dyDescent="0.3">
      <c r="A39" s="58"/>
      <c r="B39" s="70"/>
      <c r="C39" s="70"/>
      <c r="D39" s="70"/>
      <c r="E39" s="70"/>
    </row>
    <row r="40" spans="1:35" ht="18" customHeight="1" x14ac:dyDescent="0.3">
      <c r="A40" s="60"/>
    </row>
    <row r="41" spans="1:35" ht="18" customHeight="1" x14ac:dyDescent="0.3">
      <c r="A41" s="60"/>
    </row>
    <row r="42" spans="1:35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35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35" ht="18" customHeight="1" x14ac:dyDescent="0.3">
      <c r="X44" s="37"/>
      <c r="Y44" s="37"/>
      <c r="Z44" s="37"/>
      <c r="AA44" s="37"/>
      <c r="AB44" s="37"/>
      <c r="AC44" s="37"/>
      <c r="AD44" s="37"/>
      <c r="AE44" s="37"/>
      <c r="AF44" s="37"/>
      <c r="AI44" s="34"/>
    </row>
    <row r="45" spans="1:35" ht="18" customHeight="1" x14ac:dyDescent="0.4">
      <c r="A45" s="360" t="s">
        <v>313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  <c r="AA45" s="37"/>
      <c r="AB45" s="37"/>
      <c r="AC45" s="37"/>
      <c r="AD45" s="37"/>
      <c r="AE45" s="37"/>
      <c r="AF45" s="37"/>
      <c r="AI45" s="34"/>
    </row>
    <row r="46" spans="1:35" ht="18" customHeight="1" x14ac:dyDescent="0.3">
      <c r="AA46" s="37"/>
      <c r="AB46" s="37"/>
      <c r="AC46" s="37"/>
      <c r="AD46" s="37"/>
      <c r="AE46" s="37"/>
      <c r="AF46" s="37"/>
      <c r="AI46" s="34"/>
    </row>
    <row r="47" spans="1:35" ht="18" customHeight="1" x14ac:dyDescent="0.3">
      <c r="A47" s="38" t="s">
        <v>37</v>
      </c>
      <c r="AA47" s="37"/>
      <c r="AB47" s="37"/>
      <c r="AC47" s="37"/>
      <c r="AD47" s="37"/>
      <c r="AE47" s="37"/>
      <c r="AF47" s="37"/>
      <c r="AI47" s="34"/>
    </row>
    <row r="48" spans="1:35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AA48" s="37"/>
      <c r="AB48" s="37"/>
      <c r="AC48" s="37"/>
      <c r="AD48" s="37"/>
      <c r="AE48" s="37"/>
      <c r="AF48" s="37"/>
      <c r="AI48" s="34"/>
    </row>
    <row r="49" spans="1:37" ht="18" customHeight="1" x14ac:dyDescent="0.35">
      <c r="A49" s="41" t="s">
        <v>305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AA49" s="37"/>
      <c r="AB49" s="37"/>
      <c r="AC49" s="37"/>
      <c r="AD49" s="37"/>
      <c r="AE49" s="37"/>
      <c r="AF49" s="37"/>
      <c r="AI49" s="34"/>
    </row>
    <row r="50" spans="1:37" ht="18" customHeight="1" x14ac:dyDescent="0.35">
      <c r="A50" s="42" t="s">
        <v>168</v>
      </c>
      <c r="B50" s="93" t="s">
        <v>21</v>
      </c>
      <c r="C50" s="93" t="s">
        <v>21</v>
      </c>
      <c r="D50" s="93" t="s">
        <v>21</v>
      </c>
      <c r="E50" s="93" t="s">
        <v>21</v>
      </c>
      <c r="F50" s="93" t="s">
        <v>21</v>
      </c>
      <c r="G50" s="93" t="s">
        <v>21</v>
      </c>
      <c r="H50" s="93" t="s">
        <v>21</v>
      </c>
      <c r="I50" s="93" t="s">
        <v>21</v>
      </c>
      <c r="J50" s="93" t="s">
        <v>21</v>
      </c>
      <c r="K50" s="93" t="s">
        <v>21</v>
      </c>
      <c r="L50" s="93" t="s">
        <v>21</v>
      </c>
      <c r="M50" s="93" t="s">
        <v>21</v>
      </c>
      <c r="N50" s="93" t="s">
        <v>21</v>
      </c>
      <c r="O50" s="93" t="s">
        <v>21</v>
      </c>
      <c r="P50" s="93" t="s">
        <v>21</v>
      </c>
      <c r="Q50" s="93" t="s">
        <v>21</v>
      </c>
      <c r="R50" s="93" t="s">
        <v>21</v>
      </c>
      <c r="S50" s="93" t="s">
        <v>21</v>
      </c>
      <c r="T50" s="93" t="s">
        <v>21</v>
      </c>
      <c r="U50" s="93" t="s">
        <v>21</v>
      </c>
      <c r="V50" s="93" t="s">
        <v>21</v>
      </c>
      <c r="W50" s="93" t="s">
        <v>21</v>
      </c>
      <c r="AB50" s="37"/>
      <c r="AC50" s="37"/>
      <c r="AD50" s="37"/>
      <c r="AE50" s="37"/>
      <c r="AF50" s="37"/>
      <c r="AG50" s="37"/>
      <c r="AI50" s="34"/>
    </row>
    <row r="51" spans="1:37" ht="18" customHeight="1" x14ac:dyDescent="0.35">
      <c r="A51" s="42" t="s">
        <v>169</v>
      </c>
      <c r="B51" s="93" t="s">
        <v>21</v>
      </c>
      <c r="C51" s="93" t="s">
        <v>21</v>
      </c>
      <c r="D51" s="93" t="s">
        <v>21</v>
      </c>
      <c r="E51" s="93" t="s">
        <v>21</v>
      </c>
      <c r="F51" s="93" t="s">
        <v>21</v>
      </c>
      <c r="G51" s="93" t="s">
        <v>21</v>
      </c>
      <c r="H51" s="93" t="s">
        <v>21</v>
      </c>
      <c r="I51" s="93" t="s">
        <v>21</v>
      </c>
      <c r="J51" s="93" t="s">
        <v>21</v>
      </c>
      <c r="K51" s="93" t="s">
        <v>21</v>
      </c>
      <c r="L51" s="93" t="s">
        <v>21</v>
      </c>
      <c r="M51" s="93" t="s">
        <v>21</v>
      </c>
      <c r="N51" s="93" t="s">
        <v>21</v>
      </c>
      <c r="O51" s="93" t="s">
        <v>21</v>
      </c>
      <c r="P51" s="93" t="s">
        <v>21</v>
      </c>
      <c r="Q51" s="93" t="s">
        <v>21</v>
      </c>
      <c r="R51" s="93" t="s">
        <v>21</v>
      </c>
      <c r="S51" s="93" t="s">
        <v>21</v>
      </c>
      <c r="T51" s="93" t="s">
        <v>21</v>
      </c>
      <c r="U51" s="93" t="s">
        <v>21</v>
      </c>
      <c r="V51" s="93" t="s">
        <v>21</v>
      </c>
      <c r="W51" s="93" t="s">
        <v>21</v>
      </c>
      <c r="Z51" s="246" t="s">
        <v>300</v>
      </c>
      <c r="AF51" s="37"/>
      <c r="AG51" s="37"/>
      <c r="AH51" s="37"/>
      <c r="AI51" s="34"/>
    </row>
    <row r="52" spans="1:37" ht="18" customHeight="1" x14ac:dyDescent="0.35">
      <c r="A52" s="42" t="s">
        <v>170</v>
      </c>
      <c r="B52" s="131">
        <v>4.0999999999999996</v>
      </c>
      <c r="C52" s="131">
        <v>5.2</v>
      </c>
      <c r="D52" s="131">
        <v>4.7</v>
      </c>
      <c r="E52" s="131">
        <v>7.2</v>
      </c>
      <c r="F52" s="131">
        <v>7.8</v>
      </c>
      <c r="G52" s="131">
        <v>7.6</v>
      </c>
      <c r="H52" s="131">
        <v>8.6999999999999993</v>
      </c>
      <c r="I52" s="131">
        <v>8.9</v>
      </c>
      <c r="J52" s="131">
        <v>9.9</v>
      </c>
      <c r="K52" s="131">
        <v>9.8000000000000007</v>
      </c>
      <c r="L52" s="131">
        <v>9.5</v>
      </c>
      <c r="M52" s="131">
        <v>9.1999999999999993</v>
      </c>
      <c r="N52" s="131">
        <v>8.1999999999999993</v>
      </c>
      <c r="O52" s="131">
        <v>8.8000000000000007</v>
      </c>
      <c r="P52" s="131">
        <v>9.6999999999999993</v>
      </c>
      <c r="Q52" s="131">
        <v>7.3</v>
      </c>
      <c r="R52" s="131">
        <v>6.7</v>
      </c>
      <c r="S52" s="131">
        <v>6.6</v>
      </c>
      <c r="T52" s="131">
        <v>6.4</v>
      </c>
      <c r="U52" s="131">
        <v>6.4</v>
      </c>
      <c r="V52" s="131">
        <v>5.2</v>
      </c>
      <c r="W52" s="131">
        <v>4.2</v>
      </c>
      <c r="Y52" s="310" t="s">
        <v>168</v>
      </c>
      <c r="Z52" s="316" t="e">
        <f>W82-W50</f>
        <v>#VALUE!</v>
      </c>
      <c r="AD52" s="37"/>
      <c r="AE52" s="37"/>
      <c r="AF52" s="37"/>
      <c r="AG52" s="37"/>
      <c r="AH52" s="37"/>
      <c r="AI52" s="34"/>
    </row>
    <row r="53" spans="1:37" ht="18" customHeight="1" x14ac:dyDescent="0.35">
      <c r="A53" s="42" t="s">
        <v>171</v>
      </c>
      <c r="B53" s="131">
        <v>10.6</v>
      </c>
      <c r="C53" s="131">
        <v>10.6</v>
      </c>
      <c r="D53" s="131">
        <v>13.8</v>
      </c>
      <c r="E53" s="131">
        <v>16.7</v>
      </c>
      <c r="F53" s="131">
        <v>16.5</v>
      </c>
      <c r="G53" s="131">
        <v>17.2</v>
      </c>
      <c r="H53" s="131">
        <v>18.600000000000001</v>
      </c>
      <c r="I53" s="131">
        <v>19.8</v>
      </c>
      <c r="J53" s="131">
        <v>20.100000000000001</v>
      </c>
      <c r="K53" s="131">
        <v>21.2</v>
      </c>
      <c r="L53" s="131">
        <v>21</v>
      </c>
      <c r="M53" s="131">
        <v>20.6</v>
      </c>
      <c r="N53" s="131">
        <v>20.399999999999999</v>
      </c>
      <c r="O53" s="131">
        <v>20</v>
      </c>
      <c r="P53" s="131">
        <v>16.2</v>
      </c>
      <c r="Q53" s="131">
        <v>11.5</v>
      </c>
      <c r="R53" s="131">
        <v>10.5</v>
      </c>
      <c r="S53" s="131">
        <v>10</v>
      </c>
      <c r="T53" s="131">
        <v>9.1999999999999993</v>
      </c>
      <c r="U53" s="131">
        <v>9.1999999999999993</v>
      </c>
      <c r="V53" s="131">
        <v>8.6</v>
      </c>
      <c r="W53" s="131">
        <v>7</v>
      </c>
      <c r="Y53" s="311" t="s">
        <v>169</v>
      </c>
      <c r="Z53" s="300" t="e">
        <f t="shared" ref="Z53:Z80" si="0">W83-W51</f>
        <v>#VALUE!</v>
      </c>
      <c r="AB53" s="364" t="s">
        <v>300</v>
      </c>
      <c r="AC53" s="365"/>
      <c r="AD53" s="366"/>
      <c r="AF53" s="130"/>
      <c r="AG53" s="292"/>
      <c r="AH53" s="37"/>
      <c r="AI53" s="34"/>
    </row>
    <row r="54" spans="1:37" ht="18" customHeight="1" x14ac:dyDescent="0.35">
      <c r="A54" s="42" t="s">
        <v>172</v>
      </c>
      <c r="B54" s="131">
        <v>3.2</v>
      </c>
      <c r="C54" s="131">
        <v>3.3</v>
      </c>
      <c r="D54" s="131">
        <v>3.5</v>
      </c>
      <c r="E54" s="131">
        <v>4</v>
      </c>
      <c r="F54" s="131">
        <v>4.4000000000000004</v>
      </c>
      <c r="G54" s="131">
        <v>4.7</v>
      </c>
      <c r="H54" s="131">
        <v>5.2</v>
      </c>
      <c r="I54" s="131">
        <v>6.2</v>
      </c>
      <c r="J54" s="131">
        <v>6.3</v>
      </c>
      <c r="K54" s="131">
        <v>6.8</v>
      </c>
      <c r="L54" s="131">
        <v>6.5</v>
      </c>
      <c r="M54" s="131">
        <v>6</v>
      </c>
      <c r="N54" s="131">
        <v>10.6</v>
      </c>
      <c r="O54" s="131">
        <v>11.1</v>
      </c>
      <c r="P54" s="131">
        <v>12.2</v>
      </c>
      <c r="Q54" s="131">
        <v>11.9</v>
      </c>
      <c r="R54" s="131">
        <v>11.8</v>
      </c>
      <c r="S54" s="131">
        <v>11.5</v>
      </c>
      <c r="T54" s="131">
        <v>11.1</v>
      </c>
      <c r="U54" s="131">
        <v>9.8000000000000007</v>
      </c>
      <c r="V54" s="131">
        <v>9.9</v>
      </c>
      <c r="W54" s="131">
        <v>9.1</v>
      </c>
      <c r="Y54" s="311" t="s">
        <v>170</v>
      </c>
      <c r="Z54" s="300">
        <f t="shared" si="0"/>
        <v>-0.40000000000000036</v>
      </c>
      <c r="AB54" s="242" t="s">
        <v>179</v>
      </c>
      <c r="AC54" s="243"/>
      <c r="AD54" s="210">
        <v>-5.2</v>
      </c>
      <c r="AE54" s="37"/>
      <c r="AG54" s="291"/>
      <c r="AH54" s="290"/>
      <c r="AJ54" s="34"/>
    </row>
    <row r="55" spans="1:37" ht="27.75" customHeight="1" x14ac:dyDescent="0.35">
      <c r="A55" s="42" t="s">
        <v>173</v>
      </c>
      <c r="B55" s="131">
        <v>0.4</v>
      </c>
      <c r="C55" s="131">
        <v>0.4</v>
      </c>
      <c r="D55" s="131">
        <v>0.5</v>
      </c>
      <c r="E55" s="131">
        <v>0.5</v>
      </c>
      <c r="F55" s="131">
        <v>0.5</v>
      </c>
      <c r="G55" s="131">
        <v>0.5</v>
      </c>
      <c r="H55" s="131">
        <v>0.5</v>
      </c>
      <c r="I55" s="131">
        <v>0.9</v>
      </c>
      <c r="J55" s="131">
        <v>0.8</v>
      </c>
      <c r="K55" s="131">
        <v>0.8</v>
      </c>
      <c r="L55" s="131">
        <v>0.8</v>
      </c>
      <c r="M55" s="131">
        <v>0.8</v>
      </c>
      <c r="N55" s="131">
        <v>0.4</v>
      </c>
      <c r="O55" s="131">
        <v>0.4</v>
      </c>
      <c r="P55" s="131">
        <v>0.4</v>
      </c>
      <c r="Q55" s="131">
        <v>0.4</v>
      </c>
      <c r="R55" s="131">
        <v>0.4</v>
      </c>
      <c r="S55" s="131">
        <v>0.3</v>
      </c>
      <c r="T55" s="131">
        <v>0.4</v>
      </c>
      <c r="U55" s="131">
        <v>0.4</v>
      </c>
      <c r="V55" s="131">
        <v>0.4</v>
      </c>
      <c r="W55" s="131">
        <v>0.4</v>
      </c>
      <c r="Y55" s="311" t="s">
        <v>171</v>
      </c>
      <c r="Z55" s="300">
        <f t="shared" si="0"/>
        <v>-1.0999999999999996</v>
      </c>
      <c r="AB55" s="239" t="s">
        <v>184</v>
      </c>
      <c r="AC55" s="245"/>
      <c r="AD55" s="210">
        <v>-3.8000000000000007</v>
      </c>
      <c r="AE55" s="37"/>
      <c r="AF55" s="367" t="s">
        <v>300</v>
      </c>
      <c r="AG55" s="368"/>
      <c r="AH55" s="369"/>
      <c r="AJ55" s="34"/>
    </row>
    <row r="56" spans="1:37" ht="18" customHeight="1" x14ac:dyDescent="0.3">
      <c r="A56" s="42" t="s">
        <v>174</v>
      </c>
      <c r="B56" s="132">
        <v>8.1</v>
      </c>
      <c r="C56" s="132">
        <v>9.1</v>
      </c>
      <c r="D56" s="132">
        <v>10.7</v>
      </c>
      <c r="E56" s="132">
        <v>11.3</v>
      </c>
      <c r="F56" s="132">
        <v>11.7</v>
      </c>
      <c r="G56" s="132">
        <v>12.4</v>
      </c>
      <c r="H56" s="132">
        <v>12.9</v>
      </c>
      <c r="I56" s="132">
        <v>12.7</v>
      </c>
      <c r="J56" s="132">
        <v>13.9</v>
      </c>
      <c r="K56" s="132">
        <v>13</v>
      </c>
      <c r="L56" s="132">
        <v>11.7</v>
      </c>
      <c r="M56" s="132">
        <v>11</v>
      </c>
      <c r="N56" s="132">
        <v>8.5</v>
      </c>
      <c r="O56" s="132">
        <v>7.9</v>
      </c>
      <c r="P56" s="132">
        <v>5.7</v>
      </c>
      <c r="Q56" s="132">
        <v>4.8</v>
      </c>
      <c r="R56" s="132">
        <v>3.7</v>
      </c>
      <c r="S56" s="132">
        <v>3.3</v>
      </c>
      <c r="T56" s="132">
        <v>2.2999999999999998</v>
      </c>
      <c r="U56" s="132">
        <v>1.9</v>
      </c>
      <c r="V56" s="132">
        <v>0.6</v>
      </c>
      <c r="W56" s="132">
        <v>0.6</v>
      </c>
      <c r="Y56" s="311" t="s">
        <v>172</v>
      </c>
      <c r="Z56" s="300">
        <f t="shared" si="0"/>
        <v>-1.2999999999999998</v>
      </c>
      <c r="AB56" s="239" t="s">
        <v>190</v>
      </c>
      <c r="AC56" s="245"/>
      <c r="AD56" s="210">
        <v>-1.5999999999999999</v>
      </c>
      <c r="AE56" s="37"/>
      <c r="AF56" s="242" t="s">
        <v>179</v>
      </c>
      <c r="AG56" s="243"/>
      <c r="AH56" s="210">
        <v>-5.2</v>
      </c>
      <c r="AK56" s="34"/>
    </row>
    <row r="57" spans="1:37" ht="18" customHeight="1" x14ac:dyDescent="0.3">
      <c r="A57" s="42" t="s">
        <v>175</v>
      </c>
      <c r="B57" s="132">
        <v>2</v>
      </c>
      <c r="C57" s="132">
        <v>2.2999999999999998</v>
      </c>
      <c r="D57" s="132">
        <v>2.8</v>
      </c>
      <c r="E57" s="132">
        <v>3.1</v>
      </c>
      <c r="F57" s="132">
        <v>3.7</v>
      </c>
      <c r="G57" s="132">
        <v>3.2</v>
      </c>
      <c r="H57" s="132">
        <v>4.3</v>
      </c>
      <c r="I57" s="132">
        <v>4.2</v>
      </c>
      <c r="J57" s="132">
        <v>4.3</v>
      </c>
      <c r="K57" s="132">
        <v>4.2</v>
      </c>
      <c r="L57" s="132">
        <v>3.5</v>
      </c>
      <c r="M57" s="132">
        <v>3.2</v>
      </c>
      <c r="N57" s="132">
        <v>3.1</v>
      </c>
      <c r="O57" s="132">
        <v>3.5</v>
      </c>
      <c r="P57" s="132">
        <v>3.6</v>
      </c>
      <c r="Q57" s="132">
        <v>3.3</v>
      </c>
      <c r="R57" s="132">
        <v>2.9</v>
      </c>
      <c r="S57" s="132">
        <v>3.1</v>
      </c>
      <c r="T57" s="132">
        <v>2</v>
      </c>
      <c r="U57" s="132">
        <v>2.2999999999999998</v>
      </c>
      <c r="V57" s="132">
        <v>1.3</v>
      </c>
      <c r="W57" s="132">
        <v>1.2</v>
      </c>
      <c r="Y57" s="311" t="s">
        <v>173</v>
      </c>
      <c r="Z57" s="300" t="e">
        <f t="shared" si="0"/>
        <v>#VALUE!</v>
      </c>
      <c r="AB57" s="239" t="s">
        <v>181</v>
      </c>
      <c r="AC57" s="245"/>
      <c r="AD57" s="210">
        <v>-1.4000000000000004</v>
      </c>
      <c r="AE57" s="37"/>
      <c r="AF57" s="239" t="s">
        <v>184</v>
      </c>
      <c r="AG57" s="245"/>
      <c r="AH57" s="210">
        <v>-3.8000000000000007</v>
      </c>
      <c r="AK57" s="34"/>
    </row>
    <row r="58" spans="1:37" ht="18" customHeight="1" x14ac:dyDescent="0.3">
      <c r="A58" s="42" t="s">
        <v>176</v>
      </c>
      <c r="B58" s="132">
        <v>1</v>
      </c>
      <c r="C58" s="132">
        <v>1.6</v>
      </c>
      <c r="D58" s="132">
        <v>1.8</v>
      </c>
      <c r="E58" s="132">
        <v>1.9</v>
      </c>
      <c r="F58" s="132">
        <v>2</v>
      </c>
      <c r="G58" s="132">
        <v>2.8</v>
      </c>
      <c r="H58" s="132">
        <v>3.1</v>
      </c>
      <c r="I58" s="132">
        <v>3</v>
      </c>
      <c r="J58" s="132">
        <v>3</v>
      </c>
      <c r="K58" s="132">
        <v>3.7</v>
      </c>
      <c r="L58" s="132">
        <v>3.8</v>
      </c>
      <c r="M58" s="132">
        <v>3.8</v>
      </c>
      <c r="N58" s="132">
        <v>4.0999999999999996</v>
      </c>
      <c r="O58" s="132">
        <v>3.6</v>
      </c>
      <c r="P58" s="132">
        <v>3.4</v>
      </c>
      <c r="Q58" s="132">
        <v>3.6</v>
      </c>
      <c r="R58" s="132">
        <v>3.9</v>
      </c>
      <c r="S58" s="132">
        <v>3.3</v>
      </c>
      <c r="T58" s="132">
        <v>3.1</v>
      </c>
      <c r="U58" s="132">
        <v>3.2</v>
      </c>
      <c r="V58" s="132">
        <v>3.1</v>
      </c>
      <c r="W58" s="132">
        <v>2.2999999999999998</v>
      </c>
      <c r="Y58" s="311" t="s">
        <v>174</v>
      </c>
      <c r="Z58" s="300">
        <f t="shared" si="0"/>
        <v>-0.8</v>
      </c>
      <c r="AB58" s="239" t="s">
        <v>193</v>
      </c>
      <c r="AC58" s="245"/>
      <c r="AD58" s="210">
        <v>-1.3</v>
      </c>
      <c r="AF58" s="239" t="s">
        <v>190</v>
      </c>
      <c r="AG58" s="245"/>
      <c r="AH58" s="210">
        <v>-1.5999999999999999</v>
      </c>
    </row>
    <row r="59" spans="1:37" ht="18" customHeight="1" x14ac:dyDescent="0.3">
      <c r="A59" s="42" t="s">
        <v>177</v>
      </c>
      <c r="B59" s="132">
        <v>16.100000000000001</v>
      </c>
      <c r="C59" s="132">
        <v>18.899999999999999</v>
      </c>
      <c r="D59" s="132">
        <v>21.2</v>
      </c>
      <c r="E59" s="132">
        <v>21.8</v>
      </c>
      <c r="F59" s="132">
        <v>22.3</v>
      </c>
      <c r="G59" s="132">
        <v>21.2</v>
      </c>
      <c r="H59" s="132">
        <v>20.100000000000001</v>
      </c>
      <c r="I59" s="132">
        <v>19.600000000000001</v>
      </c>
      <c r="J59" s="132">
        <v>18.7</v>
      </c>
      <c r="K59" s="132">
        <v>17.100000000000001</v>
      </c>
      <c r="L59" s="132">
        <v>17.3</v>
      </c>
      <c r="M59" s="132">
        <v>16.3</v>
      </c>
      <c r="N59" s="132">
        <v>13.6</v>
      </c>
      <c r="O59" s="132">
        <v>10.6</v>
      </c>
      <c r="P59" s="132">
        <v>7.8</v>
      </c>
      <c r="Q59" s="132">
        <v>6.1</v>
      </c>
      <c r="R59" s="132">
        <v>4.8</v>
      </c>
      <c r="S59" s="132">
        <v>3.3</v>
      </c>
      <c r="T59" s="132">
        <v>2.5</v>
      </c>
      <c r="U59" s="132">
        <v>1.9</v>
      </c>
      <c r="V59" s="132">
        <v>1.2</v>
      </c>
      <c r="W59" s="132">
        <v>0.4</v>
      </c>
      <c r="Y59" s="311" t="s">
        <v>175</v>
      </c>
      <c r="Z59" s="300">
        <f t="shared" si="0"/>
        <v>-0.29999999999999993</v>
      </c>
      <c r="AB59" s="239" t="s">
        <v>172</v>
      </c>
      <c r="AC59" s="245"/>
      <c r="AD59" s="210">
        <v>-1.2999999999999998</v>
      </c>
      <c r="AF59" s="239" t="s">
        <v>181</v>
      </c>
      <c r="AG59" s="245"/>
      <c r="AH59" s="210">
        <v>-1.4000000000000004</v>
      </c>
    </row>
    <row r="60" spans="1:37" ht="18" customHeight="1" x14ac:dyDescent="0.3">
      <c r="A60" s="42" t="s">
        <v>178</v>
      </c>
      <c r="B60" s="132">
        <v>18.7</v>
      </c>
      <c r="C60" s="132">
        <v>19.3</v>
      </c>
      <c r="D60" s="132">
        <v>21.4</v>
      </c>
      <c r="E60" s="132">
        <v>23.9</v>
      </c>
      <c r="F60" s="132">
        <v>25</v>
      </c>
      <c r="G60" s="132">
        <v>26</v>
      </c>
      <c r="H60" s="132">
        <v>25.4</v>
      </c>
      <c r="I60" s="132">
        <v>25.4</v>
      </c>
      <c r="J60" s="132">
        <v>25.1</v>
      </c>
      <c r="K60" s="132">
        <v>23.5</v>
      </c>
      <c r="L60" s="132">
        <v>21.4</v>
      </c>
      <c r="M60" s="132">
        <v>18.600000000000001</v>
      </c>
      <c r="N60" s="132">
        <v>16</v>
      </c>
      <c r="O60" s="132">
        <v>12</v>
      </c>
      <c r="P60" s="132">
        <v>7.5</v>
      </c>
      <c r="Q60" s="132">
        <v>3</v>
      </c>
      <c r="R60" s="132">
        <v>-0.8</v>
      </c>
      <c r="S60" s="132">
        <v>-3</v>
      </c>
      <c r="T60" s="132">
        <v>-4.7</v>
      </c>
      <c r="U60" s="132">
        <v>-6.5</v>
      </c>
      <c r="V60" s="132">
        <v>-7.5</v>
      </c>
      <c r="W60" s="132">
        <v>-8.8000000000000007</v>
      </c>
      <c r="Y60" s="311" t="s">
        <v>176</v>
      </c>
      <c r="Z60" s="300">
        <f t="shared" si="0"/>
        <v>-0.49999999999999978</v>
      </c>
      <c r="AB60" s="239" t="s">
        <v>186</v>
      </c>
      <c r="AC60" s="245"/>
      <c r="AD60" s="210">
        <v>-1.2</v>
      </c>
      <c r="AF60" s="239" t="s">
        <v>193</v>
      </c>
      <c r="AG60" s="245"/>
      <c r="AH60" s="210">
        <v>-1.3</v>
      </c>
    </row>
    <row r="61" spans="1:37" ht="18" customHeight="1" x14ac:dyDescent="0.3">
      <c r="A61" s="42" t="s">
        <v>179</v>
      </c>
      <c r="B61" s="132">
        <v>5.5</v>
      </c>
      <c r="C61" s="132">
        <v>5.9</v>
      </c>
      <c r="D61" s="132">
        <v>6.9</v>
      </c>
      <c r="E61" s="132">
        <v>9.6999999999999993</v>
      </c>
      <c r="F61" s="132">
        <v>11.1</v>
      </c>
      <c r="G61" s="132">
        <v>11.4</v>
      </c>
      <c r="H61" s="132">
        <v>10.8</v>
      </c>
      <c r="I61" s="132">
        <v>10.1</v>
      </c>
      <c r="J61" s="132">
        <v>10.9</v>
      </c>
      <c r="K61" s="132">
        <v>10.1</v>
      </c>
      <c r="L61" s="132">
        <v>10.7</v>
      </c>
      <c r="M61" s="132">
        <v>9.6999999999999993</v>
      </c>
      <c r="N61" s="132">
        <v>8.4</v>
      </c>
      <c r="O61" s="132">
        <v>8.3000000000000007</v>
      </c>
      <c r="P61" s="132">
        <v>7.6</v>
      </c>
      <c r="Q61" s="132">
        <v>6</v>
      </c>
      <c r="R61" s="132">
        <v>4.0999999999999996</v>
      </c>
      <c r="S61" s="132">
        <v>2.5</v>
      </c>
      <c r="T61" s="132">
        <v>3.1</v>
      </c>
      <c r="U61" s="132">
        <v>4</v>
      </c>
      <c r="V61" s="132">
        <v>2.7</v>
      </c>
      <c r="W61" s="132">
        <v>2.1</v>
      </c>
      <c r="Y61" s="311" t="s">
        <v>177</v>
      </c>
      <c r="Z61" s="300">
        <f t="shared" si="0"/>
        <v>-0.8</v>
      </c>
      <c r="AB61" s="239" t="s">
        <v>171</v>
      </c>
      <c r="AC61" s="245"/>
      <c r="AD61" s="210">
        <v>-1.0999999999999996</v>
      </c>
      <c r="AF61" s="239" t="s">
        <v>196</v>
      </c>
      <c r="AG61" s="245"/>
      <c r="AH61" s="210">
        <v>1.7000000000000002</v>
      </c>
    </row>
    <row r="62" spans="1:37" ht="18" customHeight="1" x14ac:dyDescent="0.3">
      <c r="A62" s="42" t="s">
        <v>180</v>
      </c>
      <c r="B62" s="132">
        <v>58.1</v>
      </c>
      <c r="C62" s="132">
        <v>61.7</v>
      </c>
      <c r="D62" s="132">
        <v>93.4</v>
      </c>
      <c r="E62" s="132">
        <v>101</v>
      </c>
      <c r="F62" s="132">
        <v>103.8</v>
      </c>
      <c r="G62" s="132">
        <v>125.5</v>
      </c>
      <c r="H62" s="132">
        <v>99.7</v>
      </c>
      <c r="I62" s="132">
        <v>83.1</v>
      </c>
      <c r="J62" s="132">
        <v>71.900000000000006</v>
      </c>
      <c r="K62" s="132">
        <v>67.2</v>
      </c>
      <c r="L62" s="132">
        <v>49.5</v>
      </c>
      <c r="M62" s="132">
        <v>35.4</v>
      </c>
      <c r="N62" s="132">
        <v>30</v>
      </c>
      <c r="O62" s="132">
        <v>11.7</v>
      </c>
      <c r="P62" s="132">
        <v>-16.2</v>
      </c>
      <c r="Q62" s="132">
        <v>-22.8</v>
      </c>
      <c r="R62" s="132">
        <v>-33.700000000000003</v>
      </c>
      <c r="S62" s="132">
        <v>-40.299999999999997</v>
      </c>
      <c r="T62" s="132">
        <v>-33.1</v>
      </c>
      <c r="U62" s="132">
        <v>-14.9</v>
      </c>
      <c r="V62" s="132">
        <v>-7</v>
      </c>
      <c r="W62" s="132">
        <v>-17.899999999999999</v>
      </c>
      <c r="Y62" s="311" t="s">
        <v>178</v>
      </c>
      <c r="Z62" s="300">
        <f t="shared" si="0"/>
        <v>6.1000000000000005</v>
      </c>
      <c r="AB62" s="239" t="s">
        <v>174</v>
      </c>
      <c r="AC62" s="245"/>
      <c r="AD62" s="210">
        <v>-0.8</v>
      </c>
      <c r="AF62" s="305" t="s">
        <v>185</v>
      </c>
      <c r="AG62" s="245"/>
      <c r="AH62" s="210">
        <v>2</v>
      </c>
    </row>
    <row r="63" spans="1:37" ht="18" customHeight="1" x14ac:dyDescent="0.3">
      <c r="A63" s="42" t="s">
        <v>181</v>
      </c>
      <c r="B63" s="132">
        <v>31.5</v>
      </c>
      <c r="C63" s="132">
        <v>30.9</v>
      </c>
      <c r="D63" s="132">
        <v>29.1</v>
      </c>
      <c r="E63" s="132">
        <v>30.9</v>
      </c>
      <c r="F63" s="132">
        <v>28</v>
      </c>
      <c r="G63" s="132">
        <v>31.1</v>
      </c>
      <c r="H63" s="132">
        <v>31.3</v>
      </c>
      <c r="I63" s="132">
        <v>26.5</v>
      </c>
      <c r="J63" s="132">
        <v>23</v>
      </c>
      <c r="K63" s="132">
        <v>18.399999999999999</v>
      </c>
      <c r="L63" s="132">
        <v>13.2</v>
      </c>
      <c r="M63" s="132">
        <v>8.4</v>
      </c>
      <c r="N63" s="132">
        <v>3.6</v>
      </c>
      <c r="O63" s="132">
        <v>2</v>
      </c>
      <c r="P63" s="132">
        <v>-1.8</v>
      </c>
      <c r="Q63" s="132">
        <v>-8</v>
      </c>
      <c r="R63" s="132">
        <v>-10.8</v>
      </c>
      <c r="S63" s="132">
        <v>-13.9</v>
      </c>
      <c r="T63" s="132">
        <v>-15.8</v>
      </c>
      <c r="U63" s="132">
        <v>-13.6</v>
      </c>
      <c r="V63" s="132">
        <v>-11</v>
      </c>
      <c r="W63" s="132">
        <v>-9.4</v>
      </c>
      <c r="Y63" s="311" t="s">
        <v>179</v>
      </c>
      <c r="Z63" s="300">
        <f t="shared" si="0"/>
        <v>-5.2</v>
      </c>
      <c r="AB63" s="239" t="s">
        <v>177</v>
      </c>
      <c r="AC63" s="245"/>
      <c r="AD63" s="210">
        <v>-0.8</v>
      </c>
      <c r="AF63" s="239" t="s">
        <v>195</v>
      </c>
      <c r="AG63" s="245"/>
      <c r="AH63" s="210">
        <v>2.1999999999999993</v>
      </c>
    </row>
    <row r="64" spans="1:37" ht="18" customHeight="1" x14ac:dyDescent="0.3">
      <c r="A64" s="42" t="s">
        <v>182</v>
      </c>
      <c r="B64" s="132">
        <v>1.6</v>
      </c>
      <c r="C64" s="132">
        <v>1.4</v>
      </c>
      <c r="D64" s="132">
        <v>1.5</v>
      </c>
      <c r="E64" s="132">
        <v>1.8</v>
      </c>
      <c r="F64" s="132">
        <v>2.1</v>
      </c>
      <c r="G64" s="132">
        <v>2.1</v>
      </c>
      <c r="H64" s="132">
        <v>2.2999999999999998</v>
      </c>
      <c r="I64" s="132">
        <v>2.7</v>
      </c>
      <c r="J64" s="132">
        <v>2.9</v>
      </c>
      <c r="K64" s="132">
        <v>3</v>
      </c>
      <c r="L64" s="132">
        <v>3</v>
      </c>
      <c r="M64" s="132">
        <v>2.4</v>
      </c>
      <c r="N64" s="132">
        <v>2.8</v>
      </c>
      <c r="O64" s="132">
        <v>3.3</v>
      </c>
      <c r="P64" s="132">
        <v>3</v>
      </c>
      <c r="Q64" s="132">
        <v>2.8</v>
      </c>
      <c r="R64" s="132">
        <v>2.7</v>
      </c>
      <c r="S64" s="132">
        <v>2.2000000000000002</v>
      </c>
      <c r="T64" s="132">
        <v>2.4</v>
      </c>
      <c r="U64" s="132">
        <v>1.8</v>
      </c>
      <c r="V64" s="132">
        <v>2.2000000000000002</v>
      </c>
      <c r="W64" s="132">
        <v>2.2999999999999998</v>
      </c>
      <c r="Y64" s="311" t="s">
        <v>180</v>
      </c>
      <c r="Z64" s="300" t="e">
        <f t="shared" si="0"/>
        <v>#VALUE!</v>
      </c>
      <c r="AB64" s="239" t="s">
        <v>192</v>
      </c>
      <c r="AC64" s="245"/>
      <c r="AD64" s="210">
        <v>-0.60000000000000009</v>
      </c>
      <c r="AF64" s="239" t="s">
        <v>188</v>
      </c>
      <c r="AG64" s="245"/>
      <c r="AH64" s="210">
        <v>2.7</v>
      </c>
    </row>
    <row r="65" spans="1:34" ht="18" customHeight="1" x14ac:dyDescent="0.3">
      <c r="A65" s="42" t="s">
        <v>183</v>
      </c>
      <c r="B65" s="132">
        <v>10.4</v>
      </c>
      <c r="C65" s="132">
        <v>10.7</v>
      </c>
      <c r="D65" s="132">
        <v>10.9</v>
      </c>
      <c r="E65" s="132">
        <v>11.2</v>
      </c>
      <c r="F65" s="132">
        <v>10.7</v>
      </c>
      <c r="G65" s="132">
        <v>10.7</v>
      </c>
      <c r="H65" s="132">
        <v>10.1</v>
      </c>
      <c r="I65" s="132">
        <v>10</v>
      </c>
      <c r="J65" s="132">
        <v>9.3000000000000007</v>
      </c>
      <c r="K65" s="132">
        <v>8.8000000000000007</v>
      </c>
      <c r="L65" s="132">
        <v>8.1</v>
      </c>
      <c r="M65" s="132">
        <v>6.9</v>
      </c>
      <c r="N65" s="132">
        <v>7.1</v>
      </c>
      <c r="O65" s="132">
        <v>6.1</v>
      </c>
      <c r="P65" s="132">
        <v>4.5</v>
      </c>
      <c r="Q65" s="132">
        <v>2.8</v>
      </c>
      <c r="R65" s="132">
        <v>1.7</v>
      </c>
      <c r="S65" s="132">
        <v>0.7</v>
      </c>
      <c r="T65" s="132">
        <v>0.2</v>
      </c>
      <c r="U65" s="132">
        <v>-0.2</v>
      </c>
      <c r="V65" s="132">
        <v>-0.3</v>
      </c>
      <c r="W65" s="132">
        <v>-0.4</v>
      </c>
      <c r="Y65" s="311" t="s">
        <v>181</v>
      </c>
      <c r="Z65" s="300">
        <f t="shared" si="0"/>
        <v>-1.4000000000000004</v>
      </c>
      <c r="AB65" s="239" t="s">
        <v>176</v>
      </c>
      <c r="AC65" s="245"/>
      <c r="AD65" s="210">
        <v>-0.49999999999999978</v>
      </c>
      <c r="AF65" s="240" t="s">
        <v>178</v>
      </c>
      <c r="AG65" s="241"/>
      <c r="AH65" s="211">
        <v>6.1000000000000005</v>
      </c>
    </row>
    <row r="66" spans="1:34" ht="18" customHeight="1" x14ac:dyDescent="0.3">
      <c r="A66" s="42" t="s">
        <v>184</v>
      </c>
      <c r="B66" s="132">
        <v>7.6</v>
      </c>
      <c r="C66" s="132">
        <v>9.6</v>
      </c>
      <c r="D66" s="132">
        <v>10.9</v>
      </c>
      <c r="E66" s="132">
        <v>12.9</v>
      </c>
      <c r="F66" s="132">
        <v>14.6</v>
      </c>
      <c r="G66" s="132">
        <v>15.9</v>
      </c>
      <c r="H66" s="132">
        <v>16.5</v>
      </c>
      <c r="I66" s="132">
        <v>16.600000000000001</v>
      </c>
      <c r="J66" s="132">
        <v>17.3</v>
      </c>
      <c r="K66" s="132">
        <v>16.7</v>
      </c>
      <c r="L66" s="132">
        <v>16.2</v>
      </c>
      <c r="M66" s="132">
        <v>16.100000000000001</v>
      </c>
      <c r="N66" s="132">
        <v>16.7</v>
      </c>
      <c r="O66" s="132">
        <v>16.100000000000001</v>
      </c>
      <c r="P66" s="132">
        <v>15.6</v>
      </c>
      <c r="Q66" s="132">
        <v>13.9</v>
      </c>
      <c r="R66" s="132">
        <v>12.3</v>
      </c>
      <c r="S66" s="132">
        <v>10.6</v>
      </c>
      <c r="T66" s="132">
        <v>9.5</v>
      </c>
      <c r="U66" s="132">
        <v>9.1</v>
      </c>
      <c r="V66" s="132">
        <v>8.8000000000000007</v>
      </c>
      <c r="W66" s="132">
        <v>8.4</v>
      </c>
      <c r="Y66" s="311" t="s">
        <v>182</v>
      </c>
      <c r="Z66" s="300" t="e">
        <f t="shared" si="0"/>
        <v>#VALUE!</v>
      </c>
      <c r="AB66" s="239" t="s">
        <v>170</v>
      </c>
      <c r="AC66" s="245"/>
      <c r="AD66" s="210">
        <v>-0.40000000000000036</v>
      </c>
    </row>
    <row r="67" spans="1:34" ht="18" customHeight="1" x14ac:dyDescent="0.3">
      <c r="A67" s="42" t="s">
        <v>185</v>
      </c>
      <c r="B67" s="132">
        <v>43.2</v>
      </c>
      <c r="C67" s="132">
        <v>39.200000000000003</v>
      </c>
      <c r="D67" s="132">
        <v>41</v>
      </c>
      <c r="E67" s="132">
        <v>46.5</v>
      </c>
      <c r="F67" s="132">
        <v>43.7</v>
      </c>
      <c r="G67" s="132">
        <v>36</v>
      </c>
      <c r="H67" s="132">
        <v>21.2</v>
      </c>
      <c r="I67" s="132">
        <v>18.2</v>
      </c>
      <c r="J67" s="132">
        <v>15.1</v>
      </c>
      <c r="K67" s="132">
        <v>9.6999999999999993</v>
      </c>
      <c r="L67" s="132">
        <v>5.7</v>
      </c>
      <c r="M67" s="132">
        <v>0.9</v>
      </c>
      <c r="N67" s="132">
        <v>-0.5</v>
      </c>
      <c r="O67" s="132">
        <v>-3.3</v>
      </c>
      <c r="P67" s="132">
        <v>-8.1</v>
      </c>
      <c r="Q67" s="132">
        <v>-14.4</v>
      </c>
      <c r="R67" s="132">
        <v>-17.399999999999999</v>
      </c>
      <c r="S67" s="132">
        <v>-16</v>
      </c>
      <c r="T67" s="132">
        <v>-12.7</v>
      </c>
      <c r="U67" s="132">
        <v>-13.6</v>
      </c>
      <c r="V67" s="132">
        <v>-12.8</v>
      </c>
      <c r="W67" s="132">
        <v>-13.6</v>
      </c>
      <c r="Y67" s="311" t="s">
        <v>183</v>
      </c>
      <c r="Z67" s="300">
        <f t="shared" si="0"/>
        <v>0</v>
      </c>
      <c r="AB67" s="239" t="s">
        <v>175</v>
      </c>
      <c r="AC67" s="245"/>
      <c r="AD67" s="210">
        <v>-0.29999999999999993</v>
      </c>
    </row>
    <row r="68" spans="1:34" ht="18" customHeight="1" x14ac:dyDescent="0.3">
      <c r="A68" s="42" t="s">
        <v>186</v>
      </c>
      <c r="B68" s="132">
        <v>12.4</v>
      </c>
      <c r="C68" s="132">
        <v>13.5</v>
      </c>
      <c r="D68" s="132">
        <v>14.9</v>
      </c>
      <c r="E68" s="132">
        <v>16.2</v>
      </c>
      <c r="F68" s="132">
        <v>15.4</v>
      </c>
      <c r="G68" s="132">
        <v>13.6</v>
      </c>
      <c r="H68" s="132">
        <v>11.8</v>
      </c>
      <c r="I68" s="132">
        <v>10.8</v>
      </c>
      <c r="J68" s="132">
        <v>10.8</v>
      </c>
      <c r="K68" s="132">
        <v>8.6999999999999993</v>
      </c>
      <c r="L68" s="132">
        <v>8.1999999999999993</v>
      </c>
      <c r="M68" s="132">
        <v>9</v>
      </c>
      <c r="N68" s="132">
        <v>7.8</v>
      </c>
      <c r="O68" s="132">
        <v>5.5</v>
      </c>
      <c r="P68" s="132">
        <v>3.8</v>
      </c>
      <c r="Q68" s="132">
        <v>1.7</v>
      </c>
      <c r="R68" s="132">
        <v>1.2</v>
      </c>
      <c r="S68" s="132">
        <v>0.8</v>
      </c>
      <c r="T68" s="132">
        <v>0.6</v>
      </c>
      <c r="U68" s="132">
        <v>0.3</v>
      </c>
      <c r="V68" s="132">
        <v>-0.2</v>
      </c>
      <c r="W68" s="132">
        <v>-0.2</v>
      </c>
      <c r="Y68" s="311" t="s">
        <v>184</v>
      </c>
      <c r="Z68" s="300">
        <f t="shared" si="0"/>
        <v>-3.8000000000000007</v>
      </c>
      <c r="AB68" s="239" t="s">
        <v>183</v>
      </c>
      <c r="AC68" s="245"/>
      <c r="AD68" s="210">
        <v>0</v>
      </c>
    </row>
    <row r="69" spans="1:34" ht="18" customHeight="1" x14ac:dyDescent="0.3">
      <c r="A69" s="42" t="s">
        <v>187</v>
      </c>
      <c r="B69" s="132">
        <v>1.3</v>
      </c>
      <c r="C69" s="132">
        <v>1.3</v>
      </c>
      <c r="D69" s="132">
        <v>1.5</v>
      </c>
      <c r="E69" s="132">
        <v>2.2000000000000002</v>
      </c>
      <c r="F69" s="132">
        <v>2.4</v>
      </c>
      <c r="G69" s="132">
        <v>2.2999999999999998</v>
      </c>
      <c r="H69" s="132">
        <v>2.2000000000000002</v>
      </c>
      <c r="I69" s="132">
        <v>2.4</v>
      </c>
      <c r="J69" s="132">
        <v>2.6</v>
      </c>
      <c r="K69" s="132">
        <v>2.6</v>
      </c>
      <c r="L69" s="132">
        <v>2.4</v>
      </c>
      <c r="M69" s="132">
        <v>2.2000000000000002</v>
      </c>
      <c r="N69" s="132">
        <v>1.9</v>
      </c>
      <c r="O69" s="132">
        <v>1.9</v>
      </c>
      <c r="P69" s="132">
        <v>1.8</v>
      </c>
      <c r="Q69" s="132">
        <v>1.8</v>
      </c>
      <c r="R69" s="132">
        <v>1.6</v>
      </c>
      <c r="S69" s="132">
        <v>1.5</v>
      </c>
      <c r="T69" s="132">
        <v>1.4</v>
      </c>
      <c r="U69" s="132">
        <v>1.2</v>
      </c>
      <c r="V69" s="132">
        <v>0.8</v>
      </c>
      <c r="W69" s="132">
        <v>1</v>
      </c>
      <c r="Y69" s="311" t="s">
        <v>185</v>
      </c>
      <c r="Z69" s="300">
        <f t="shared" si="0"/>
        <v>2</v>
      </c>
      <c r="AB69" s="239" t="s">
        <v>194</v>
      </c>
      <c r="AC69" s="245"/>
      <c r="AD69" s="210">
        <v>0.39999999999999947</v>
      </c>
    </row>
    <row r="70" spans="1:34" ht="27" customHeight="1" x14ac:dyDescent="0.3">
      <c r="A70" s="42" t="s">
        <v>188</v>
      </c>
      <c r="B70" s="132">
        <v>5.0999999999999996</v>
      </c>
      <c r="C70" s="132">
        <v>7.1</v>
      </c>
      <c r="D70" s="132">
        <v>8</v>
      </c>
      <c r="E70" s="132">
        <v>8.4</v>
      </c>
      <c r="F70" s="132">
        <v>9.9</v>
      </c>
      <c r="G70" s="132">
        <v>8.8000000000000007</v>
      </c>
      <c r="H70" s="132">
        <v>7.7</v>
      </c>
      <c r="I70" s="132">
        <v>9.3000000000000007</v>
      </c>
      <c r="J70" s="132">
        <v>9</v>
      </c>
      <c r="K70" s="132">
        <v>8.6</v>
      </c>
      <c r="L70" s="132">
        <v>8</v>
      </c>
      <c r="M70" s="132">
        <v>7.6</v>
      </c>
      <c r="N70" s="132">
        <v>9.1999999999999993</v>
      </c>
      <c r="O70" s="132">
        <v>6.9</v>
      </c>
      <c r="P70" s="132">
        <v>6.1</v>
      </c>
      <c r="Q70" s="132">
        <v>4.5</v>
      </c>
      <c r="R70" s="132">
        <v>2.8</v>
      </c>
      <c r="S70" s="132">
        <v>2.4</v>
      </c>
      <c r="T70" s="132">
        <v>3</v>
      </c>
      <c r="U70" s="132">
        <v>1.9</v>
      </c>
      <c r="V70" s="132">
        <v>1.9</v>
      </c>
      <c r="W70" s="132">
        <v>1.5</v>
      </c>
      <c r="Y70" s="311" t="s">
        <v>186</v>
      </c>
      <c r="Z70" s="300">
        <f t="shared" si="0"/>
        <v>-1.2</v>
      </c>
      <c r="AB70" s="239" t="s">
        <v>189</v>
      </c>
      <c r="AC70" s="245"/>
      <c r="AD70" s="210">
        <v>0.70000000000000018</v>
      </c>
    </row>
    <row r="71" spans="1:34" ht="18" customHeight="1" x14ac:dyDescent="0.3">
      <c r="A71" s="42" t="s">
        <v>189</v>
      </c>
      <c r="B71" s="132">
        <v>5.2</v>
      </c>
      <c r="C71" s="132">
        <v>5.7</v>
      </c>
      <c r="D71" s="132">
        <v>6.4</v>
      </c>
      <c r="E71" s="132">
        <v>6.8</v>
      </c>
      <c r="F71" s="132">
        <v>7.3</v>
      </c>
      <c r="G71" s="132">
        <v>7.3</v>
      </c>
      <c r="H71" s="132">
        <v>7.4</v>
      </c>
      <c r="I71" s="132">
        <v>7.5</v>
      </c>
      <c r="J71" s="132">
        <v>7.4</v>
      </c>
      <c r="K71" s="132">
        <v>7.2</v>
      </c>
      <c r="L71" s="132">
        <v>7.2</v>
      </c>
      <c r="M71" s="132">
        <v>7</v>
      </c>
      <c r="N71" s="132">
        <v>6</v>
      </c>
      <c r="O71" s="132">
        <v>6</v>
      </c>
      <c r="P71" s="132">
        <v>5.3</v>
      </c>
      <c r="Q71" s="132">
        <v>4.9000000000000004</v>
      </c>
      <c r="R71" s="132">
        <v>4.5999999999999996</v>
      </c>
      <c r="S71" s="132">
        <v>4.5</v>
      </c>
      <c r="T71" s="132">
        <v>4.0999999999999996</v>
      </c>
      <c r="U71" s="132">
        <v>3.8</v>
      </c>
      <c r="V71" s="132">
        <v>3.7</v>
      </c>
      <c r="W71" s="132">
        <v>3.5</v>
      </c>
      <c r="Y71" s="311" t="s">
        <v>187</v>
      </c>
      <c r="Z71" s="300">
        <f t="shared" si="0"/>
        <v>1.2000000000000002</v>
      </c>
      <c r="AB71" s="239" t="s">
        <v>187</v>
      </c>
      <c r="AC71" s="245"/>
      <c r="AD71" s="210">
        <v>1.2000000000000002</v>
      </c>
    </row>
    <row r="72" spans="1:34" ht="18" customHeight="1" x14ac:dyDescent="0.3">
      <c r="A72" s="42" t="s">
        <v>190</v>
      </c>
      <c r="B72" s="132">
        <v>2</v>
      </c>
      <c r="C72" s="132">
        <v>2.2999999999999998</v>
      </c>
      <c r="D72" s="132">
        <v>2.2000000000000002</v>
      </c>
      <c r="E72" s="132">
        <v>3.1</v>
      </c>
      <c r="F72" s="132">
        <v>3.3</v>
      </c>
      <c r="G72" s="132">
        <v>4.5</v>
      </c>
      <c r="H72" s="132">
        <v>4.3</v>
      </c>
      <c r="I72" s="132">
        <v>4.5</v>
      </c>
      <c r="J72" s="132">
        <v>4.4000000000000004</v>
      </c>
      <c r="K72" s="132">
        <v>4.8</v>
      </c>
      <c r="L72" s="132">
        <v>4.8</v>
      </c>
      <c r="M72" s="132">
        <v>5.5</v>
      </c>
      <c r="N72" s="132">
        <v>5.0999999999999996</v>
      </c>
      <c r="O72" s="132">
        <v>4.5999999999999996</v>
      </c>
      <c r="P72" s="132">
        <v>5</v>
      </c>
      <c r="Q72" s="132">
        <v>4.5</v>
      </c>
      <c r="R72" s="132">
        <v>4.5999999999999996</v>
      </c>
      <c r="S72" s="132">
        <v>3.7</v>
      </c>
      <c r="T72" s="132">
        <v>2.8</v>
      </c>
      <c r="U72" s="132">
        <v>2.7</v>
      </c>
      <c r="V72" s="132">
        <v>2.5</v>
      </c>
      <c r="W72" s="132">
        <v>2.8</v>
      </c>
      <c r="Y72" s="311" t="s">
        <v>188</v>
      </c>
      <c r="Z72" s="300">
        <f t="shared" si="0"/>
        <v>2.7</v>
      </c>
      <c r="AB72" s="239" t="s">
        <v>196</v>
      </c>
      <c r="AC72" s="245"/>
      <c r="AD72" s="210">
        <v>1.7000000000000002</v>
      </c>
    </row>
    <row r="73" spans="1:34" ht="30.75" customHeight="1" x14ac:dyDescent="0.3">
      <c r="A73" s="42" t="s">
        <v>191</v>
      </c>
      <c r="B73" s="132">
        <v>3.6</v>
      </c>
      <c r="C73" s="134">
        <v>4.5999999999999996</v>
      </c>
      <c r="D73" s="132">
        <v>4.5</v>
      </c>
      <c r="E73" s="132">
        <v>3.5</v>
      </c>
      <c r="F73" s="132">
        <v>2.8</v>
      </c>
      <c r="G73" s="132">
        <v>2</v>
      </c>
      <c r="H73" s="132">
        <v>4</v>
      </c>
      <c r="I73" s="132">
        <v>3.7</v>
      </c>
      <c r="J73" s="132">
        <v>3.1</v>
      </c>
      <c r="K73" s="132">
        <v>2.5</v>
      </c>
      <c r="L73" s="132">
        <v>2.2999999999999998</v>
      </c>
      <c r="M73" s="132">
        <v>2.7</v>
      </c>
      <c r="N73" s="132">
        <v>3.9</v>
      </c>
      <c r="O73" s="132">
        <v>4.2</v>
      </c>
      <c r="P73" s="132">
        <v>4.2</v>
      </c>
      <c r="Q73" s="132">
        <v>4.4000000000000004</v>
      </c>
      <c r="R73" s="132">
        <v>5.6</v>
      </c>
      <c r="S73" s="132">
        <v>3.8</v>
      </c>
      <c r="T73" s="132">
        <v>3.2</v>
      </c>
      <c r="U73" s="132">
        <v>3.2</v>
      </c>
      <c r="V73" s="132">
        <v>4.5</v>
      </c>
      <c r="W73" s="132">
        <v>4.5</v>
      </c>
      <c r="Y73" s="311" t="s">
        <v>189</v>
      </c>
      <c r="Z73" s="300">
        <f t="shared" si="0"/>
        <v>0.70000000000000018</v>
      </c>
      <c r="AB73" s="305" t="s">
        <v>185</v>
      </c>
      <c r="AC73" s="245"/>
      <c r="AD73" s="210">
        <v>2</v>
      </c>
    </row>
    <row r="74" spans="1:34" ht="18" customHeight="1" x14ac:dyDescent="0.3">
      <c r="A74" s="42" t="s">
        <v>192</v>
      </c>
      <c r="B74" s="132">
        <v>6.3</v>
      </c>
      <c r="C74" s="132">
        <v>7.3</v>
      </c>
      <c r="D74" s="132">
        <v>7.7</v>
      </c>
      <c r="E74" s="132">
        <v>7.6</v>
      </c>
      <c r="F74" s="132">
        <v>7.9</v>
      </c>
      <c r="G74" s="132">
        <v>8.6</v>
      </c>
      <c r="H74" s="132">
        <v>8.5</v>
      </c>
      <c r="I74" s="132">
        <v>8.5</v>
      </c>
      <c r="J74" s="132">
        <v>8.1</v>
      </c>
      <c r="K74" s="132">
        <v>8.1</v>
      </c>
      <c r="L74" s="132">
        <v>7.3</v>
      </c>
      <c r="M74" s="132">
        <v>7.2</v>
      </c>
      <c r="N74" s="132">
        <v>6.5</v>
      </c>
      <c r="O74" s="132">
        <v>5.4</v>
      </c>
      <c r="P74" s="132">
        <v>4.8</v>
      </c>
      <c r="Q74" s="132">
        <v>4.4000000000000004</v>
      </c>
      <c r="R74" s="132">
        <v>4</v>
      </c>
      <c r="S74" s="132">
        <v>2.9</v>
      </c>
      <c r="T74" s="132">
        <v>2.9</v>
      </c>
      <c r="U74" s="132">
        <v>2.7</v>
      </c>
      <c r="V74" s="132">
        <v>2.4</v>
      </c>
      <c r="W74" s="132">
        <v>2</v>
      </c>
      <c r="Y74" s="311" t="s">
        <v>190</v>
      </c>
      <c r="Z74" s="300">
        <f t="shared" si="0"/>
        <v>-1.5999999999999999</v>
      </c>
      <c r="AB74" s="239" t="s">
        <v>195</v>
      </c>
      <c r="AC74" s="245"/>
      <c r="AD74" s="210">
        <v>2.1999999999999993</v>
      </c>
    </row>
    <row r="75" spans="1:34" ht="18" customHeight="1" x14ac:dyDescent="0.3">
      <c r="A75" s="42" t="s">
        <v>193</v>
      </c>
      <c r="B75" s="132">
        <v>2.6</v>
      </c>
      <c r="C75" s="132">
        <v>3.3</v>
      </c>
      <c r="D75" s="132">
        <v>3.9</v>
      </c>
      <c r="E75" s="132">
        <v>3.5</v>
      </c>
      <c r="F75" s="132">
        <v>4.3</v>
      </c>
      <c r="G75" s="132">
        <v>4.9000000000000004</v>
      </c>
      <c r="H75" s="132">
        <v>4.0999999999999996</v>
      </c>
      <c r="I75" s="132">
        <v>3.5</v>
      </c>
      <c r="J75" s="132">
        <v>3.7</v>
      </c>
      <c r="K75" s="132">
        <v>3.7</v>
      </c>
      <c r="L75" s="132">
        <v>4.2</v>
      </c>
      <c r="M75" s="132">
        <v>3.9</v>
      </c>
      <c r="N75" s="132">
        <v>3.7</v>
      </c>
      <c r="O75" s="132">
        <v>4</v>
      </c>
      <c r="P75" s="132">
        <v>3.6</v>
      </c>
      <c r="Q75" s="132">
        <v>3.9</v>
      </c>
      <c r="R75" s="132">
        <v>2.7</v>
      </c>
      <c r="S75" s="132">
        <v>2.7</v>
      </c>
      <c r="T75" s="132">
        <v>3</v>
      </c>
      <c r="U75" s="132">
        <v>3.4</v>
      </c>
      <c r="V75" s="132">
        <v>3.3</v>
      </c>
      <c r="W75" s="132">
        <v>3.1</v>
      </c>
      <c r="Y75" s="311" t="s">
        <v>191</v>
      </c>
      <c r="Z75" s="300" t="e">
        <f t="shared" si="0"/>
        <v>#VALUE!</v>
      </c>
      <c r="AB75" s="232" t="s">
        <v>188</v>
      </c>
      <c r="AC75" s="289"/>
      <c r="AD75" s="210">
        <v>2.7</v>
      </c>
    </row>
    <row r="76" spans="1:34" ht="18" customHeight="1" x14ac:dyDescent="0.3">
      <c r="A76" s="42" t="s">
        <v>194</v>
      </c>
      <c r="B76" s="132">
        <v>2.2000000000000002</v>
      </c>
      <c r="C76" s="132">
        <v>2.2999999999999998</v>
      </c>
      <c r="D76" s="132">
        <v>2.9</v>
      </c>
      <c r="E76" s="132">
        <v>2.7</v>
      </c>
      <c r="F76" s="132">
        <v>2.8</v>
      </c>
      <c r="G76" s="132">
        <v>2.1</v>
      </c>
      <c r="H76" s="132">
        <v>2.4</v>
      </c>
      <c r="I76" s="132">
        <v>3</v>
      </c>
      <c r="J76" s="132">
        <v>2.9</v>
      </c>
      <c r="K76" s="132">
        <v>3.1</v>
      </c>
      <c r="L76" s="132">
        <v>2.8</v>
      </c>
      <c r="M76" s="132">
        <v>3.4</v>
      </c>
      <c r="N76" s="132">
        <v>2.5</v>
      </c>
      <c r="O76" s="132">
        <v>2.9</v>
      </c>
      <c r="P76" s="132">
        <v>3</v>
      </c>
      <c r="Q76" s="132">
        <v>3.3</v>
      </c>
      <c r="R76" s="132">
        <v>3.8</v>
      </c>
      <c r="S76" s="132">
        <v>4</v>
      </c>
      <c r="T76" s="132">
        <v>4</v>
      </c>
      <c r="U76" s="132">
        <v>3.9</v>
      </c>
      <c r="V76" s="132">
        <v>4</v>
      </c>
      <c r="W76" s="132">
        <v>4.2</v>
      </c>
      <c r="Y76" s="311" t="s">
        <v>192</v>
      </c>
      <c r="Z76" s="300">
        <f t="shared" si="0"/>
        <v>-0.60000000000000009</v>
      </c>
      <c r="AB76" s="240" t="s">
        <v>178</v>
      </c>
      <c r="AC76" s="241"/>
      <c r="AD76" s="211">
        <v>6.1000000000000005</v>
      </c>
    </row>
    <row r="77" spans="1:34" ht="18" customHeight="1" x14ac:dyDescent="0.3">
      <c r="A77" s="42" t="s">
        <v>195</v>
      </c>
      <c r="B77" s="132">
        <v>110.2</v>
      </c>
      <c r="C77" s="132">
        <v>146.69999999999999</v>
      </c>
      <c r="D77" s="132">
        <v>159.4</v>
      </c>
      <c r="E77" s="132">
        <v>125.3</v>
      </c>
      <c r="F77" s="132">
        <v>117.9</v>
      </c>
      <c r="G77" s="132">
        <v>105.8</v>
      </c>
      <c r="H77" s="132">
        <v>108.8</v>
      </c>
      <c r="I77" s="132">
        <v>126.7</v>
      </c>
      <c r="J77" s="132">
        <v>91.9</v>
      </c>
      <c r="K77" s="132">
        <v>45.2</v>
      </c>
      <c r="L77" s="132">
        <v>33.4</v>
      </c>
      <c r="M77" s="132">
        <v>20.399999999999999</v>
      </c>
      <c r="N77" s="132">
        <v>-6</v>
      </c>
      <c r="O77" s="132">
        <v>2.9</v>
      </c>
      <c r="P77" s="132">
        <v>-17.600000000000001</v>
      </c>
      <c r="Q77" s="132">
        <v>-20.100000000000001</v>
      </c>
      <c r="R77" s="132">
        <v>-21.3</v>
      </c>
      <c r="S77" s="132">
        <v>-19</v>
      </c>
      <c r="T77" s="132">
        <v>-24.9</v>
      </c>
      <c r="U77" s="132">
        <v>-35.200000000000003</v>
      </c>
      <c r="V77" s="132">
        <v>-32.799999999999997</v>
      </c>
      <c r="W77" s="132">
        <v>-26.9</v>
      </c>
      <c r="Y77" s="311" t="s">
        <v>193</v>
      </c>
      <c r="Z77" s="300">
        <f t="shared" si="0"/>
        <v>-1.3</v>
      </c>
    </row>
    <row r="78" spans="1:34" ht="18" customHeight="1" x14ac:dyDescent="0.3">
      <c r="A78" s="42" t="s">
        <v>196</v>
      </c>
      <c r="B78" s="132">
        <v>0.7</v>
      </c>
      <c r="C78" s="132">
        <v>0.6</v>
      </c>
      <c r="D78" s="132">
        <v>0.9</v>
      </c>
      <c r="E78" s="132">
        <v>0.7</v>
      </c>
      <c r="F78" s="132">
        <v>0.9</v>
      </c>
      <c r="G78" s="132">
        <v>0.8</v>
      </c>
      <c r="H78" s="132">
        <v>0.9</v>
      </c>
      <c r="I78" s="132">
        <v>1.3</v>
      </c>
      <c r="J78" s="132">
        <v>1.3</v>
      </c>
      <c r="K78" s="132">
        <v>1.6</v>
      </c>
      <c r="L78" s="132">
        <v>1.5</v>
      </c>
      <c r="M78" s="132">
        <v>1.4</v>
      </c>
      <c r="N78" s="132">
        <v>1.3</v>
      </c>
      <c r="O78" s="132">
        <v>1.5</v>
      </c>
      <c r="P78" s="132">
        <v>1.4</v>
      </c>
      <c r="Q78" s="132">
        <v>1.6</v>
      </c>
      <c r="R78" s="132">
        <v>2</v>
      </c>
      <c r="S78" s="132">
        <v>2.2000000000000002</v>
      </c>
      <c r="T78" s="132">
        <v>2</v>
      </c>
      <c r="U78" s="132">
        <v>1.7</v>
      </c>
      <c r="V78" s="132">
        <v>1.7</v>
      </c>
      <c r="W78" s="132">
        <v>1.4</v>
      </c>
      <c r="Y78" s="311" t="s">
        <v>194</v>
      </c>
      <c r="Z78" s="300">
        <f t="shared" si="0"/>
        <v>0.39999999999999947</v>
      </c>
    </row>
    <row r="79" spans="1:34" ht="18" customHeight="1" x14ac:dyDescent="0.3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Y79" s="311" t="s">
        <v>195</v>
      </c>
      <c r="Z79" s="300">
        <f t="shared" si="0"/>
        <v>2.1999999999999993</v>
      </c>
    </row>
    <row r="80" spans="1:34" ht="18" customHeight="1" x14ac:dyDescent="0.3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Y80" s="312" t="s">
        <v>196</v>
      </c>
      <c r="Z80" s="264">
        <f t="shared" si="0"/>
        <v>1.7000000000000002</v>
      </c>
    </row>
    <row r="81" spans="1:23" ht="18" customHeight="1" x14ac:dyDescent="0.3">
      <c r="A81" s="38" t="s">
        <v>306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</row>
    <row r="82" spans="1:23" ht="18" customHeight="1" x14ac:dyDescent="0.3">
      <c r="A82" s="38" t="s">
        <v>168</v>
      </c>
      <c r="B82" s="133"/>
      <c r="C82" s="133" t="s">
        <v>21</v>
      </c>
      <c r="D82" s="133" t="s">
        <v>21</v>
      </c>
      <c r="E82" s="133" t="s">
        <v>21</v>
      </c>
      <c r="F82" s="133" t="s">
        <v>21</v>
      </c>
      <c r="G82" s="133" t="s">
        <v>21</v>
      </c>
      <c r="H82" s="133" t="s">
        <v>21</v>
      </c>
      <c r="I82" s="133" t="s">
        <v>21</v>
      </c>
      <c r="J82" s="133" t="s">
        <v>21</v>
      </c>
      <c r="K82" s="133" t="s">
        <v>21</v>
      </c>
      <c r="L82" s="133" t="s">
        <v>21</v>
      </c>
      <c r="M82" s="133" t="s">
        <v>21</v>
      </c>
      <c r="N82" s="133" t="s">
        <v>21</v>
      </c>
      <c r="O82" s="133" t="s">
        <v>21</v>
      </c>
      <c r="P82" s="133" t="s">
        <v>21</v>
      </c>
      <c r="Q82" s="133" t="s">
        <v>21</v>
      </c>
      <c r="R82" s="133" t="s">
        <v>21</v>
      </c>
      <c r="S82" s="133"/>
      <c r="T82" s="133"/>
      <c r="U82" s="133"/>
      <c r="V82" s="133"/>
      <c r="W82" s="133"/>
    </row>
    <row r="83" spans="1:23" ht="18" customHeight="1" x14ac:dyDescent="0.3">
      <c r="A83" s="38" t="s">
        <v>169</v>
      </c>
      <c r="B83" s="133" t="s">
        <v>21</v>
      </c>
      <c r="C83" s="133" t="s">
        <v>21</v>
      </c>
      <c r="D83" s="133" t="s">
        <v>21</v>
      </c>
      <c r="E83" s="133" t="s">
        <v>21</v>
      </c>
      <c r="F83" s="133" t="s">
        <v>21</v>
      </c>
      <c r="G83" s="133" t="s">
        <v>21</v>
      </c>
      <c r="H83" s="133" t="s">
        <v>21</v>
      </c>
      <c r="I83" s="133" t="s">
        <v>21</v>
      </c>
      <c r="J83" s="133" t="s">
        <v>21</v>
      </c>
      <c r="K83" s="133" t="s">
        <v>21</v>
      </c>
      <c r="L83" s="133" t="s">
        <v>21</v>
      </c>
      <c r="M83" s="133" t="s">
        <v>21</v>
      </c>
      <c r="N83" s="133" t="s">
        <v>21</v>
      </c>
      <c r="O83" s="133" t="s">
        <v>21</v>
      </c>
      <c r="P83" s="133" t="s">
        <v>21</v>
      </c>
      <c r="Q83" s="133" t="s">
        <v>21</v>
      </c>
      <c r="R83" s="133" t="s">
        <v>21</v>
      </c>
      <c r="S83" s="133"/>
      <c r="T83" s="133"/>
      <c r="U83" s="133"/>
      <c r="V83" s="133"/>
      <c r="W83" s="133"/>
    </row>
    <row r="84" spans="1:23" ht="18" customHeight="1" x14ac:dyDescent="0.3">
      <c r="A84" s="38" t="s">
        <v>170</v>
      </c>
      <c r="B84" s="132">
        <v>6.4</v>
      </c>
      <c r="C84" s="132">
        <v>8.1999999999999993</v>
      </c>
      <c r="D84" s="132">
        <v>7.2</v>
      </c>
      <c r="E84" s="132">
        <v>9.6999999999999993</v>
      </c>
      <c r="F84" s="132">
        <v>11.4</v>
      </c>
      <c r="G84" s="132">
        <v>11.5</v>
      </c>
      <c r="H84" s="132">
        <v>13.2</v>
      </c>
      <c r="I84" s="132">
        <v>12.9</v>
      </c>
      <c r="J84" s="132">
        <v>13</v>
      </c>
      <c r="K84" s="132">
        <v>12.8</v>
      </c>
      <c r="L84" s="132">
        <v>10.199999999999999</v>
      </c>
      <c r="M84" s="132">
        <v>10</v>
      </c>
      <c r="N84" s="132">
        <v>8.1</v>
      </c>
      <c r="O84" s="132">
        <v>7.5</v>
      </c>
      <c r="P84" s="132">
        <v>9.3000000000000007</v>
      </c>
      <c r="Q84" s="132">
        <v>7.3</v>
      </c>
      <c r="R84" s="132">
        <v>6.2</v>
      </c>
      <c r="S84" s="132">
        <v>5.0999999999999996</v>
      </c>
      <c r="T84" s="132">
        <v>3.5</v>
      </c>
      <c r="U84" s="132">
        <v>4.8</v>
      </c>
      <c r="V84" s="132">
        <v>4.0999999999999996</v>
      </c>
      <c r="W84" s="132">
        <v>3.8</v>
      </c>
    </row>
    <row r="85" spans="1:23" ht="18" customHeight="1" x14ac:dyDescent="0.3">
      <c r="A85" s="38" t="s">
        <v>171</v>
      </c>
      <c r="B85" s="132">
        <v>9.8000000000000007</v>
      </c>
      <c r="C85" s="132">
        <v>9.6999999999999993</v>
      </c>
      <c r="D85" s="132">
        <v>11.8</v>
      </c>
      <c r="E85" s="132">
        <v>15.1</v>
      </c>
      <c r="F85" s="132">
        <v>16.5</v>
      </c>
      <c r="G85" s="132">
        <v>16.8</v>
      </c>
      <c r="H85" s="132">
        <v>18</v>
      </c>
      <c r="I85" s="132">
        <v>18.899999999999999</v>
      </c>
      <c r="J85" s="132">
        <v>18.3</v>
      </c>
      <c r="K85" s="132">
        <v>19</v>
      </c>
      <c r="L85" s="132">
        <v>17.5</v>
      </c>
      <c r="M85" s="132">
        <v>16.8</v>
      </c>
      <c r="N85" s="132">
        <v>17</v>
      </c>
      <c r="O85" s="132">
        <v>18.899999999999999</v>
      </c>
      <c r="P85" s="132">
        <v>16.7</v>
      </c>
      <c r="Q85" s="132">
        <v>13.2</v>
      </c>
      <c r="R85" s="132">
        <v>11.3</v>
      </c>
      <c r="S85" s="132">
        <v>10.5</v>
      </c>
      <c r="T85" s="132">
        <v>7.9</v>
      </c>
      <c r="U85" s="132">
        <v>7.3</v>
      </c>
      <c r="V85" s="132">
        <v>7.1</v>
      </c>
      <c r="W85" s="132">
        <v>5.9</v>
      </c>
    </row>
    <row r="86" spans="1:23" ht="18" customHeight="1" x14ac:dyDescent="0.3">
      <c r="A86" s="38" t="s">
        <v>172</v>
      </c>
      <c r="B86" s="132">
        <v>1.8</v>
      </c>
      <c r="C86" s="132">
        <v>1.9</v>
      </c>
      <c r="D86" s="132">
        <v>2.7</v>
      </c>
      <c r="E86" s="132">
        <v>2.7</v>
      </c>
      <c r="F86" s="132">
        <v>4.0999999999999996</v>
      </c>
      <c r="G86" s="132">
        <v>3.4</v>
      </c>
      <c r="H86" s="132">
        <v>4.9000000000000004</v>
      </c>
      <c r="I86" s="132">
        <v>4</v>
      </c>
      <c r="J86" s="132">
        <v>6</v>
      </c>
      <c r="K86" s="132">
        <v>4.9000000000000004</v>
      </c>
      <c r="L86" s="132">
        <v>4.7</v>
      </c>
      <c r="M86" s="132">
        <v>5.7</v>
      </c>
      <c r="N86" s="132">
        <v>9.1</v>
      </c>
      <c r="O86" s="132">
        <v>9.1999999999999993</v>
      </c>
      <c r="P86" s="132">
        <v>8.5</v>
      </c>
      <c r="Q86" s="132">
        <v>9</v>
      </c>
      <c r="R86" s="132">
        <v>9.1999999999999993</v>
      </c>
      <c r="S86" s="132">
        <v>9.3000000000000007</v>
      </c>
      <c r="T86" s="132">
        <v>9.5</v>
      </c>
      <c r="U86" s="132">
        <v>9</v>
      </c>
      <c r="V86" s="132">
        <v>8.6999999999999993</v>
      </c>
      <c r="W86" s="132">
        <v>7.8</v>
      </c>
    </row>
    <row r="87" spans="1:23" ht="18" customHeight="1" x14ac:dyDescent="0.3">
      <c r="A87" s="38" t="s">
        <v>173</v>
      </c>
      <c r="B87" s="132" t="s">
        <v>21</v>
      </c>
      <c r="C87" s="132" t="s">
        <v>21</v>
      </c>
      <c r="D87" s="132" t="s">
        <v>21</v>
      </c>
      <c r="E87" s="132" t="s">
        <v>21</v>
      </c>
      <c r="F87" s="132" t="s">
        <v>21</v>
      </c>
      <c r="G87" s="132" t="s">
        <v>21</v>
      </c>
      <c r="H87" s="132" t="s">
        <v>21</v>
      </c>
      <c r="I87" s="132" t="s">
        <v>21</v>
      </c>
      <c r="J87" s="132" t="s">
        <v>21</v>
      </c>
      <c r="K87" s="132" t="s">
        <v>21</v>
      </c>
      <c r="L87" s="132" t="s">
        <v>21</v>
      </c>
      <c r="M87" s="132" t="s">
        <v>21</v>
      </c>
      <c r="N87" s="132" t="s">
        <v>21</v>
      </c>
      <c r="O87" s="132" t="s">
        <v>21</v>
      </c>
      <c r="P87" s="132" t="s">
        <v>21</v>
      </c>
      <c r="Q87" s="132" t="s">
        <v>21</v>
      </c>
      <c r="R87" s="132" t="s">
        <v>21</v>
      </c>
      <c r="S87" s="132" t="s">
        <v>21</v>
      </c>
      <c r="T87" s="132" t="s">
        <v>21</v>
      </c>
      <c r="U87" s="132" t="s">
        <v>21</v>
      </c>
      <c r="V87" s="132" t="s">
        <v>21</v>
      </c>
      <c r="W87" s="132" t="s">
        <v>21</v>
      </c>
    </row>
    <row r="88" spans="1:23" ht="18" customHeight="1" x14ac:dyDescent="0.3">
      <c r="A88" s="38" t="s">
        <v>174</v>
      </c>
      <c r="B88" s="132">
        <v>9.4</v>
      </c>
      <c r="C88" s="132">
        <v>11.9</v>
      </c>
      <c r="D88" s="132">
        <v>12.9</v>
      </c>
      <c r="E88" s="132">
        <v>13.8</v>
      </c>
      <c r="F88" s="132">
        <v>13.9</v>
      </c>
      <c r="G88" s="132">
        <v>13.6</v>
      </c>
      <c r="H88" s="132">
        <v>13.5</v>
      </c>
      <c r="I88" s="132">
        <v>13.5</v>
      </c>
      <c r="J88" s="132">
        <v>14.1</v>
      </c>
      <c r="K88" s="132">
        <v>13</v>
      </c>
      <c r="L88" s="132">
        <v>10.1</v>
      </c>
      <c r="M88" s="132">
        <v>9.6</v>
      </c>
      <c r="N88" s="132">
        <v>7.1</v>
      </c>
      <c r="O88" s="132">
        <v>5.5</v>
      </c>
      <c r="P88" s="132">
        <v>4.0999999999999996</v>
      </c>
      <c r="Q88" s="132">
        <v>2.9</v>
      </c>
      <c r="R88" s="132">
        <v>2</v>
      </c>
      <c r="S88" s="132">
        <v>2.1</v>
      </c>
      <c r="T88" s="132">
        <v>1.4</v>
      </c>
      <c r="U88" s="132">
        <v>1.1000000000000001</v>
      </c>
      <c r="V88" s="132">
        <v>0.5</v>
      </c>
      <c r="W88" s="132">
        <v>-0.2</v>
      </c>
    </row>
    <row r="89" spans="1:23" ht="18" customHeight="1" x14ac:dyDescent="0.3">
      <c r="A89" s="38" t="s">
        <v>175</v>
      </c>
      <c r="B89" s="132">
        <v>1</v>
      </c>
      <c r="C89" s="132">
        <v>0.9</v>
      </c>
      <c r="D89" s="132">
        <v>1.7</v>
      </c>
      <c r="E89" s="132">
        <v>1.7</v>
      </c>
      <c r="F89" s="132">
        <v>1.7</v>
      </c>
      <c r="G89" s="132">
        <v>1.7</v>
      </c>
      <c r="H89" s="132">
        <v>2</v>
      </c>
      <c r="I89" s="132">
        <v>3.6</v>
      </c>
      <c r="J89" s="132">
        <v>3.7</v>
      </c>
      <c r="K89" s="132">
        <v>3.9</v>
      </c>
      <c r="L89" s="132">
        <v>3.8</v>
      </c>
      <c r="M89" s="132">
        <v>3</v>
      </c>
      <c r="N89" s="132">
        <v>3.5</v>
      </c>
      <c r="O89" s="132">
        <v>4</v>
      </c>
      <c r="P89" s="132">
        <v>3.2</v>
      </c>
      <c r="Q89" s="132">
        <v>3.2</v>
      </c>
      <c r="R89" s="132">
        <v>3.2</v>
      </c>
      <c r="S89" s="132">
        <v>3.1</v>
      </c>
      <c r="T89" s="132">
        <v>2.8</v>
      </c>
      <c r="U89" s="132">
        <v>3.2</v>
      </c>
      <c r="V89" s="132">
        <v>0.8</v>
      </c>
      <c r="W89" s="132">
        <v>0.9</v>
      </c>
    </row>
    <row r="90" spans="1:23" ht="18" customHeight="1" x14ac:dyDescent="0.3">
      <c r="A90" s="38" t="s">
        <v>176</v>
      </c>
      <c r="B90" s="132">
        <v>1</v>
      </c>
      <c r="C90" s="132">
        <v>1.4</v>
      </c>
      <c r="D90" s="132">
        <v>1.2</v>
      </c>
      <c r="E90" s="132">
        <v>1.4</v>
      </c>
      <c r="F90" s="132">
        <v>1.7</v>
      </c>
      <c r="G90" s="132">
        <v>1.8</v>
      </c>
      <c r="H90" s="132">
        <v>2.1</v>
      </c>
      <c r="I90" s="132">
        <v>2.1</v>
      </c>
      <c r="J90" s="132">
        <v>2.2000000000000002</v>
      </c>
      <c r="K90" s="132">
        <v>2.6</v>
      </c>
      <c r="L90" s="132">
        <v>2.5</v>
      </c>
      <c r="M90" s="132">
        <v>2.5</v>
      </c>
      <c r="N90" s="132">
        <v>3.3</v>
      </c>
      <c r="O90" s="132">
        <v>3</v>
      </c>
      <c r="P90" s="132">
        <v>3.5</v>
      </c>
      <c r="Q90" s="132">
        <v>3.4</v>
      </c>
      <c r="R90" s="132">
        <v>3.1</v>
      </c>
      <c r="S90" s="132">
        <v>2.9</v>
      </c>
      <c r="T90" s="132">
        <v>2.8</v>
      </c>
      <c r="U90" s="132">
        <v>2.7</v>
      </c>
      <c r="V90" s="132">
        <v>2.5</v>
      </c>
      <c r="W90" s="132">
        <v>1.8</v>
      </c>
    </row>
    <row r="91" spans="1:23" ht="18" customHeight="1" x14ac:dyDescent="0.3">
      <c r="A91" s="38" t="s">
        <v>177</v>
      </c>
      <c r="B91" s="132">
        <v>16.8</v>
      </c>
      <c r="C91" s="132">
        <v>17.8</v>
      </c>
      <c r="D91" s="132">
        <v>19.600000000000001</v>
      </c>
      <c r="E91" s="132">
        <v>21.7</v>
      </c>
      <c r="F91" s="132">
        <v>23</v>
      </c>
      <c r="G91" s="132">
        <v>22.7</v>
      </c>
      <c r="H91" s="132">
        <v>20.6</v>
      </c>
      <c r="I91" s="132">
        <v>20.2</v>
      </c>
      <c r="J91" s="132">
        <v>18</v>
      </c>
      <c r="K91" s="132">
        <v>15.5</v>
      </c>
      <c r="L91" s="132">
        <v>15.6</v>
      </c>
      <c r="M91" s="132">
        <v>14.7</v>
      </c>
      <c r="N91" s="132">
        <v>11.6</v>
      </c>
      <c r="O91" s="132">
        <v>9.5</v>
      </c>
      <c r="P91" s="132">
        <v>7.4</v>
      </c>
      <c r="Q91" s="132">
        <v>4.5999999999999996</v>
      </c>
      <c r="R91" s="132">
        <v>2.1</v>
      </c>
      <c r="S91" s="132">
        <v>1.1000000000000001</v>
      </c>
      <c r="T91" s="132">
        <v>1.4</v>
      </c>
      <c r="U91" s="132">
        <v>0.7</v>
      </c>
      <c r="V91" s="132">
        <v>-0.2</v>
      </c>
      <c r="W91" s="132">
        <v>-0.4</v>
      </c>
    </row>
    <row r="92" spans="1:23" ht="18" customHeight="1" x14ac:dyDescent="0.3">
      <c r="A92" s="38" t="s">
        <v>178</v>
      </c>
      <c r="B92" s="132">
        <v>14.4</v>
      </c>
      <c r="C92" s="132">
        <v>13.7</v>
      </c>
      <c r="D92" s="132">
        <v>15.9</v>
      </c>
      <c r="E92" s="132">
        <v>18.7</v>
      </c>
      <c r="F92" s="132">
        <v>19.7</v>
      </c>
      <c r="G92" s="132">
        <v>21.4</v>
      </c>
      <c r="H92" s="132">
        <v>22.1</v>
      </c>
      <c r="I92" s="132">
        <v>21.9</v>
      </c>
      <c r="J92" s="132">
        <v>22</v>
      </c>
      <c r="K92" s="132">
        <v>19.7</v>
      </c>
      <c r="L92" s="132">
        <v>17.8</v>
      </c>
      <c r="M92" s="132">
        <v>17</v>
      </c>
      <c r="N92" s="132">
        <v>13.2</v>
      </c>
      <c r="O92" s="132">
        <v>11.7</v>
      </c>
      <c r="P92" s="132">
        <v>8.8000000000000007</v>
      </c>
      <c r="Q92" s="132">
        <v>5</v>
      </c>
      <c r="R92" s="132">
        <v>2.6</v>
      </c>
      <c r="S92" s="132">
        <v>0.6</v>
      </c>
      <c r="T92" s="132">
        <v>0.1</v>
      </c>
      <c r="U92" s="132">
        <v>-0.6</v>
      </c>
      <c r="V92" s="132">
        <v>-1.9</v>
      </c>
      <c r="W92" s="132">
        <v>-2.7</v>
      </c>
    </row>
    <row r="93" spans="1:23" ht="18" customHeight="1" x14ac:dyDescent="0.3">
      <c r="A93" s="38" t="s">
        <v>179</v>
      </c>
      <c r="B93" s="132">
        <v>12</v>
      </c>
      <c r="C93" s="132">
        <v>11.3</v>
      </c>
      <c r="D93" s="132">
        <v>13.9</v>
      </c>
      <c r="E93" s="132">
        <v>13.2</v>
      </c>
      <c r="F93" s="132">
        <v>16.3</v>
      </c>
      <c r="G93" s="132">
        <v>16.899999999999999</v>
      </c>
      <c r="H93" s="132">
        <v>16.600000000000001</v>
      </c>
      <c r="I93" s="132">
        <v>18.100000000000001</v>
      </c>
      <c r="J93" s="132">
        <v>16.8</v>
      </c>
      <c r="K93" s="132">
        <v>16</v>
      </c>
      <c r="L93" s="132">
        <v>14.4</v>
      </c>
      <c r="M93" s="132">
        <v>11.2</v>
      </c>
      <c r="N93" s="132">
        <v>10.9</v>
      </c>
      <c r="O93" s="132">
        <v>11.9</v>
      </c>
      <c r="P93" s="132">
        <v>9.4</v>
      </c>
      <c r="Q93" s="132">
        <v>7.1</v>
      </c>
      <c r="R93" s="132">
        <v>2.8</v>
      </c>
      <c r="S93" s="132">
        <v>1.4</v>
      </c>
      <c r="T93" s="132">
        <v>0.1</v>
      </c>
      <c r="U93" s="132">
        <v>-0.8</v>
      </c>
      <c r="V93" s="132">
        <v>-1.4</v>
      </c>
      <c r="W93" s="132">
        <v>-3.1</v>
      </c>
    </row>
    <row r="94" spans="1:23" ht="18" customHeight="1" x14ac:dyDescent="0.3">
      <c r="A94" s="38" t="s">
        <v>180</v>
      </c>
      <c r="B94" s="132" t="s">
        <v>314</v>
      </c>
      <c r="C94" s="132" t="s">
        <v>314</v>
      </c>
      <c r="D94" s="132" t="s">
        <v>314</v>
      </c>
      <c r="E94" s="132" t="s">
        <v>314</v>
      </c>
      <c r="F94" s="132" t="s">
        <v>314</v>
      </c>
      <c r="G94" s="132" t="s">
        <v>314</v>
      </c>
      <c r="H94" s="132" t="s">
        <v>314</v>
      </c>
      <c r="I94" s="132" t="s">
        <v>314</v>
      </c>
      <c r="J94" s="132" t="s">
        <v>314</v>
      </c>
      <c r="K94" s="132" t="s">
        <v>314</v>
      </c>
      <c r="L94" s="132" t="s">
        <v>314</v>
      </c>
      <c r="M94" s="132" t="s">
        <v>314</v>
      </c>
      <c r="N94" s="132" t="s">
        <v>314</v>
      </c>
      <c r="O94" s="132" t="s">
        <v>314</v>
      </c>
      <c r="P94" s="132" t="s">
        <v>314</v>
      </c>
      <c r="Q94" s="132" t="s">
        <v>314</v>
      </c>
      <c r="R94" s="132" t="s">
        <v>314</v>
      </c>
      <c r="S94" s="132" t="s">
        <v>314</v>
      </c>
      <c r="T94" s="132" t="s">
        <v>314</v>
      </c>
      <c r="U94" s="132" t="s">
        <v>314</v>
      </c>
      <c r="V94" s="132" t="s">
        <v>314</v>
      </c>
      <c r="W94" s="132" t="s">
        <v>314</v>
      </c>
    </row>
    <row r="95" spans="1:23" ht="18" customHeight="1" x14ac:dyDescent="0.3">
      <c r="A95" s="38" t="s">
        <v>181</v>
      </c>
      <c r="B95" s="132">
        <v>25</v>
      </c>
      <c r="C95" s="132">
        <v>25.2</v>
      </c>
      <c r="D95" s="132">
        <v>26</v>
      </c>
      <c r="E95" s="132">
        <v>24.2</v>
      </c>
      <c r="F95" s="132">
        <v>22.7</v>
      </c>
      <c r="G95" s="132">
        <v>25.5</v>
      </c>
      <c r="H95" s="132">
        <v>25.5</v>
      </c>
      <c r="I95" s="132">
        <v>26.3</v>
      </c>
      <c r="J95" s="132">
        <v>27.2</v>
      </c>
      <c r="K95" s="132">
        <v>23.2</v>
      </c>
      <c r="L95" s="132">
        <v>14</v>
      </c>
      <c r="M95" s="132">
        <v>11.6</v>
      </c>
      <c r="N95" s="132">
        <v>6.7</v>
      </c>
      <c r="O95" s="132">
        <v>4.0999999999999996</v>
      </c>
      <c r="P95" s="132">
        <v>1.9</v>
      </c>
      <c r="Q95" s="132">
        <v>-0.4</v>
      </c>
      <c r="R95" s="132">
        <v>-3.9</v>
      </c>
      <c r="S95" s="132">
        <v>-7.3</v>
      </c>
      <c r="T95" s="132">
        <v>-8</v>
      </c>
      <c r="U95" s="132">
        <v>-9.4</v>
      </c>
      <c r="V95" s="132">
        <v>-11.9</v>
      </c>
      <c r="W95" s="132">
        <v>-10.8</v>
      </c>
    </row>
    <row r="96" spans="1:23" ht="18" customHeight="1" x14ac:dyDescent="0.3">
      <c r="A96" s="38" t="s">
        <v>182</v>
      </c>
      <c r="B96" s="132" t="s">
        <v>21</v>
      </c>
      <c r="C96" s="132" t="s">
        <v>21</v>
      </c>
      <c r="D96" s="132" t="s">
        <v>21</v>
      </c>
      <c r="E96" s="132" t="s">
        <v>21</v>
      </c>
      <c r="F96" s="132" t="s">
        <v>21</v>
      </c>
      <c r="G96" s="132" t="s">
        <v>21</v>
      </c>
      <c r="H96" s="132" t="s">
        <v>21</v>
      </c>
      <c r="I96" s="132" t="s">
        <v>21</v>
      </c>
      <c r="J96" s="132" t="s">
        <v>21</v>
      </c>
      <c r="K96" s="132" t="s">
        <v>21</v>
      </c>
      <c r="L96" s="132" t="s">
        <v>21</v>
      </c>
      <c r="M96" s="132" t="s">
        <v>21</v>
      </c>
      <c r="N96" s="132" t="s">
        <v>21</v>
      </c>
      <c r="O96" s="132" t="s">
        <v>21</v>
      </c>
      <c r="P96" s="132" t="s">
        <v>21</v>
      </c>
      <c r="Q96" s="132" t="s">
        <v>21</v>
      </c>
      <c r="R96" s="132" t="s">
        <v>21</v>
      </c>
      <c r="S96" s="132" t="s">
        <v>21</v>
      </c>
      <c r="T96" s="132" t="s">
        <v>21</v>
      </c>
      <c r="U96" s="132" t="s">
        <v>21</v>
      </c>
      <c r="V96" s="132" t="s">
        <v>21</v>
      </c>
      <c r="W96" s="132" t="s">
        <v>21</v>
      </c>
    </row>
    <row r="97" spans="1:23" ht="18" customHeight="1" x14ac:dyDescent="0.3">
      <c r="A97" s="38" t="s">
        <v>183</v>
      </c>
      <c r="B97" s="132">
        <v>11.3</v>
      </c>
      <c r="C97" s="132">
        <v>11.9</v>
      </c>
      <c r="D97" s="132">
        <v>14</v>
      </c>
      <c r="E97" s="132">
        <v>14.3</v>
      </c>
      <c r="F97" s="132">
        <v>14.7</v>
      </c>
      <c r="G97" s="132">
        <v>14.8</v>
      </c>
      <c r="H97" s="132">
        <v>14.3</v>
      </c>
      <c r="I97" s="132">
        <v>13.7</v>
      </c>
      <c r="J97" s="132">
        <v>14.3</v>
      </c>
      <c r="K97" s="132">
        <v>13.1</v>
      </c>
      <c r="L97" s="132">
        <v>11.8</v>
      </c>
      <c r="M97" s="132">
        <v>10.9</v>
      </c>
      <c r="N97" s="132">
        <v>8.5</v>
      </c>
      <c r="O97" s="132">
        <v>7.5</v>
      </c>
      <c r="P97" s="132">
        <v>4.5999999999999996</v>
      </c>
      <c r="Q97" s="132">
        <v>2.7</v>
      </c>
      <c r="R97" s="132">
        <v>1.1000000000000001</v>
      </c>
      <c r="S97" s="132">
        <v>0.5</v>
      </c>
      <c r="T97" s="132">
        <v>0</v>
      </c>
      <c r="U97" s="132">
        <v>-0.2</v>
      </c>
      <c r="V97" s="132">
        <v>-0.3</v>
      </c>
      <c r="W97" s="132">
        <v>-0.4</v>
      </c>
    </row>
    <row r="98" spans="1:23" ht="18" customHeight="1" x14ac:dyDescent="0.3">
      <c r="A98" s="38" t="s">
        <v>184</v>
      </c>
      <c r="B98" s="132">
        <v>5</v>
      </c>
      <c r="C98" s="132">
        <v>6.3</v>
      </c>
      <c r="D98" s="132">
        <v>7.9</v>
      </c>
      <c r="E98" s="132">
        <v>8.6</v>
      </c>
      <c r="F98" s="132">
        <v>11</v>
      </c>
      <c r="G98" s="132">
        <v>12.2</v>
      </c>
      <c r="H98" s="132">
        <v>13.2</v>
      </c>
      <c r="I98" s="132">
        <v>13.8</v>
      </c>
      <c r="J98" s="132">
        <v>14.8</v>
      </c>
      <c r="K98" s="132">
        <v>14.1</v>
      </c>
      <c r="L98" s="132">
        <v>13.3</v>
      </c>
      <c r="M98" s="132">
        <v>12.6</v>
      </c>
      <c r="N98" s="132">
        <v>12</v>
      </c>
      <c r="O98" s="132">
        <v>10.9</v>
      </c>
      <c r="P98" s="132">
        <v>10.1</v>
      </c>
      <c r="Q98" s="132">
        <v>10.7</v>
      </c>
      <c r="R98" s="132">
        <v>8.1999999999999993</v>
      </c>
      <c r="S98" s="132">
        <v>6.9</v>
      </c>
      <c r="T98" s="132">
        <v>6</v>
      </c>
      <c r="U98" s="132">
        <v>5.3</v>
      </c>
      <c r="V98" s="132">
        <v>4.5999999999999996</v>
      </c>
      <c r="W98" s="132">
        <v>4.5999999999999996</v>
      </c>
    </row>
    <row r="99" spans="1:23" ht="18" customHeight="1" x14ac:dyDescent="0.3">
      <c r="A99" s="38" t="s">
        <v>185</v>
      </c>
      <c r="B99" s="132">
        <v>63.1</v>
      </c>
      <c r="C99" s="132">
        <v>51</v>
      </c>
      <c r="D99" s="132">
        <v>53.6</v>
      </c>
      <c r="E99" s="132">
        <v>53.7</v>
      </c>
      <c r="F99" s="132">
        <v>51.2</v>
      </c>
      <c r="G99" s="132">
        <v>40.200000000000003</v>
      </c>
      <c r="H99" s="132">
        <v>28</v>
      </c>
      <c r="I99" s="132">
        <v>20.2</v>
      </c>
      <c r="J99" s="132">
        <v>14.5</v>
      </c>
      <c r="K99" s="132">
        <v>8.6999999999999993</v>
      </c>
      <c r="L99" s="132">
        <v>7.9</v>
      </c>
      <c r="M99" s="132">
        <v>1.6</v>
      </c>
      <c r="N99" s="132">
        <v>-9.4</v>
      </c>
      <c r="O99" s="132">
        <v>-7.6</v>
      </c>
      <c r="P99" s="132">
        <v>-11.4</v>
      </c>
      <c r="Q99" s="132">
        <v>-13.4</v>
      </c>
      <c r="R99" s="132">
        <v>-16.5</v>
      </c>
      <c r="S99" s="132">
        <v>-15.9</v>
      </c>
      <c r="T99" s="132">
        <v>-13.3</v>
      </c>
      <c r="U99" s="132">
        <v>-11.1</v>
      </c>
      <c r="V99" s="132">
        <v>-12.4</v>
      </c>
      <c r="W99" s="132">
        <v>-11.6</v>
      </c>
    </row>
    <row r="100" spans="1:23" ht="18" customHeight="1" x14ac:dyDescent="0.3">
      <c r="A100" s="38" t="s">
        <v>186</v>
      </c>
      <c r="B100" s="132">
        <v>13.3</v>
      </c>
      <c r="C100" s="132">
        <v>13.9</v>
      </c>
      <c r="D100" s="132">
        <v>15.8</v>
      </c>
      <c r="E100" s="132">
        <v>18.899999999999999</v>
      </c>
      <c r="F100" s="132">
        <v>17.399999999999999</v>
      </c>
      <c r="G100" s="132">
        <v>14.8</v>
      </c>
      <c r="H100" s="132">
        <v>13.6</v>
      </c>
      <c r="I100" s="132">
        <v>12.8</v>
      </c>
      <c r="J100" s="132">
        <v>12.8</v>
      </c>
      <c r="K100" s="132">
        <v>10.7</v>
      </c>
      <c r="L100" s="132">
        <v>6.2</v>
      </c>
      <c r="M100" s="132">
        <v>7.2</v>
      </c>
      <c r="N100" s="132">
        <v>6.8</v>
      </c>
      <c r="O100" s="132">
        <v>7.4</v>
      </c>
      <c r="P100" s="132">
        <v>4.0999999999999996</v>
      </c>
      <c r="Q100" s="132">
        <v>-0.2</v>
      </c>
      <c r="R100" s="132">
        <v>-1.1000000000000001</v>
      </c>
      <c r="S100" s="132">
        <v>-0.8</v>
      </c>
      <c r="T100" s="132">
        <v>-0.9</v>
      </c>
      <c r="U100" s="132">
        <v>-0.5</v>
      </c>
      <c r="V100" s="132">
        <v>-1.7</v>
      </c>
      <c r="W100" s="132">
        <v>-1.4</v>
      </c>
    </row>
    <row r="101" spans="1:23" ht="18" customHeight="1" x14ac:dyDescent="0.3">
      <c r="A101" s="38" t="s">
        <v>187</v>
      </c>
      <c r="B101" s="132">
        <v>1.8</v>
      </c>
      <c r="C101" s="132">
        <v>2.5</v>
      </c>
      <c r="D101" s="132">
        <v>1.6</v>
      </c>
      <c r="E101" s="132">
        <v>1.5</v>
      </c>
      <c r="F101" s="132">
        <v>4.9000000000000004</v>
      </c>
      <c r="G101" s="132">
        <v>2.8</v>
      </c>
      <c r="H101" s="132">
        <v>3.4</v>
      </c>
      <c r="I101" s="132">
        <v>5.9</v>
      </c>
      <c r="J101" s="132">
        <v>6.5</v>
      </c>
      <c r="K101" s="132">
        <v>4.7</v>
      </c>
      <c r="L101" s="132">
        <v>5.5</v>
      </c>
      <c r="M101" s="132">
        <v>5.4</v>
      </c>
      <c r="N101" s="132">
        <v>6.2</v>
      </c>
      <c r="O101" s="132">
        <v>3.3</v>
      </c>
      <c r="P101" s="132">
        <v>6.2</v>
      </c>
      <c r="Q101" s="132">
        <v>6.5</v>
      </c>
      <c r="R101" s="132">
        <v>4.7</v>
      </c>
      <c r="S101" s="132">
        <v>5.4</v>
      </c>
      <c r="T101" s="132">
        <v>5.0999999999999996</v>
      </c>
      <c r="U101" s="132">
        <v>2.5</v>
      </c>
      <c r="V101" s="132">
        <v>2</v>
      </c>
      <c r="W101" s="132">
        <v>2.2000000000000002</v>
      </c>
    </row>
    <row r="102" spans="1:23" ht="18" customHeight="1" x14ac:dyDescent="0.3">
      <c r="A102" s="38" t="s">
        <v>188</v>
      </c>
      <c r="B102" s="132">
        <v>4.0999999999999996</v>
      </c>
      <c r="C102" s="132">
        <v>5.0999999999999996</v>
      </c>
      <c r="D102" s="132">
        <v>5.2</v>
      </c>
      <c r="E102" s="132">
        <v>5.4</v>
      </c>
      <c r="F102" s="132">
        <v>5.3</v>
      </c>
      <c r="G102" s="132">
        <v>5.0999999999999996</v>
      </c>
      <c r="H102" s="132">
        <v>4.5999999999999996</v>
      </c>
      <c r="I102" s="132">
        <v>5.2</v>
      </c>
      <c r="J102" s="132">
        <v>4.2</v>
      </c>
      <c r="K102" s="132">
        <v>3.7</v>
      </c>
      <c r="L102" s="132">
        <v>4.2</v>
      </c>
      <c r="M102" s="132">
        <v>4.5999999999999996</v>
      </c>
      <c r="N102" s="132">
        <v>5.2</v>
      </c>
      <c r="O102" s="132">
        <v>3.6</v>
      </c>
      <c r="P102" s="132">
        <v>4.5</v>
      </c>
      <c r="Q102" s="132">
        <v>4</v>
      </c>
      <c r="R102" s="132">
        <v>3.5</v>
      </c>
      <c r="S102" s="132">
        <v>2.2000000000000002</v>
      </c>
      <c r="T102" s="132">
        <v>2.8</v>
      </c>
      <c r="U102" s="132">
        <v>4.0999999999999996</v>
      </c>
      <c r="V102" s="132">
        <v>4</v>
      </c>
      <c r="W102" s="132">
        <v>4.2</v>
      </c>
    </row>
    <row r="103" spans="1:23" ht="18" customHeight="1" x14ac:dyDescent="0.3">
      <c r="A103" s="38" t="s">
        <v>189</v>
      </c>
      <c r="B103" s="132">
        <v>3.3</v>
      </c>
      <c r="C103" s="134">
        <v>4.0999999999999996</v>
      </c>
      <c r="D103" s="132">
        <v>5.0999999999999996</v>
      </c>
      <c r="E103" s="132">
        <v>7.7</v>
      </c>
      <c r="F103" s="132">
        <v>7.4</v>
      </c>
      <c r="G103" s="132">
        <v>7.3</v>
      </c>
      <c r="H103" s="132">
        <v>7.5</v>
      </c>
      <c r="I103" s="132">
        <v>7.3</v>
      </c>
      <c r="J103" s="132">
        <v>7.2</v>
      </c>
      <c r="K103" s="132">
        <v>7</v>
      </c>
      <c r="L103" s="132">
        <v>7</v>
      </c>
      <c r="M103" s="132">
        <v>8.5</v>
      </c>
      <c r="N103" s="132">
        <v>7.5</v>
      </c>
      <c r="O103" s="132">
        <v>6.8</v>
      </c>
      <c r="P103" s="132">
        <v>5.7</v>
      </c>
      <c r="Q103" s="132">
        <v>4.9000000000000004</v>
      </c>
      <c r="R103" s="132">
        <v>4.9000000000000004</v>
      </c>
      <c r="S103" s="132">
        <v>4.8</v>
      </c>
      <c r="T103" s="132">
        <v>4.5999999999999996</v>
      </c>
      <c r="U103" s="132">
        <v>4.5999999999999996</v>
      </c>
      <c r="V103" s="132">
        <v>4.2</v>
      </c>
      <c r="W103" s="132">
        <v>4.2</v>
      </c>
    </row>
    <row r="104" spans="1:23" ht="18" customHeight="1" x14ac:dyDescent="0.3">
      <c r="A104" s="38" t="s">
        <v>190</v>
      </c>
      <c r="B104" s="132">
        <v>3.8</v>
      </c>
      <c r="C104" s="132">
        <v>4</v>
      </c>
      <c r="D104" s="132">
        <v>4.0999999999999996</v>
      </c>
      <c r="E104" s="132">
        <v>7.7</v>
      </c>
      <c r="F104" s="132">
        <v>7.5</v>
      </c>
      <c r="G104" s="132">
        <v>11.6</v>
      </c>
      <c r="H104" s="132">
        <v>10.8</v>
      </c>
      <c r="I104" s="132">
        <v>10.9</v>
      </c>
      <c r="J104" s="132">
        <v>11.4</v>
      </c>
      <c r="K104" s="132">
        <v>11.5</v>
      </c>
      <c r="L104" s="132">
        <v>11.4</v>
      </c>
      <c r="M104" s="132">
        <v>11.5</v>
      </c>
      <c r="N104" s="132">
        <v>9.1999999999999993</v>
      </c>
      <c r="O104" s="132">
        <v>8.9</v>
      </c>
      <c r="P104" s="132">
        <v>9.4</v>
      </c>
      <c r="Q104" s="132">
        <v>6.2</v>
      </c>
      <c r="R104" s="132">
        <v>6.1</v>
      </c>
      <c r="S104" s="132">
        <v>2.2000000000000002</v>
      </c>
      <c r="T104" s="132">
        <v>2.2000000000000002</v>
      </c>
      <c r="U104" s="132">
        <v>2.1</v>
      </c>
      <c r="V104" s="132">
        <v>1.2</v>
      </c>
      <c r="W104" s="132">
        <v>1.2</v>
      </c>
    </row>
    <row r="105" spans="1:23" ht="18" customHeight="1" x14ac:dyDescent="0.3">
      <c r="A105" s="38" t="s">
        <v>191</v>
      </c>
      <c r="B105" s="132" t="s">
        <v>314</v>
      </c>
      <c r="C105" s="132" t="s">
        <v>314</v>
      </c>
      <c r="D105" s="132" t="s">
        <v>314</v>
      </c>
      <c r="E105" s="132" t="s">
        <v>314</v>
      </c>
      <c r="F105" s="132" t="s">
        <v>314</v>
      </c>
      <c r="G105" s="132" t="s">
        <v>314</v>
      </c>
      <c r="H105" s="132" t="s">
        <v>314</v>
      </c>
      <c r="I105" s="132" t="s">
        <v>314</v>
      </c>
      <c r="J105" s="132" t="s">
        <v>314</v>
      </c>
      <c r="K105" s="132" t="s">
        <v>314</v>
      </c>
      <c r="L105" s="132" t="s">
        <v>314</v>
      </c>
      <c r="M105" s="132" t="s">
        <v>314</v>
      </c>
      <c r="N105" s="132" t="s">
        <v>314</v>
      </c>
      <c r="O105" s="132" t="s">
        <v>314</v>
      </c>
      <c r="P105" s="132" t="s">
        <v>314</v>
      </c>
      <c r="Q105" s="132" t="s">
        <v>314</v>
      </c>
      <c r="R105" s="132" t="s">
        <v>314</v>
      </c>
      <c r="S105" s="132" t="s">
        <v>314</v>
      </c>
      <c r="T105" s="132" t="s">
        <v>314</v>
      </c>
      <c r="U105" s="132" t="s">
        <v>314</v>
      </c>
      <c r="V105" s="132" t="s">
        <v>314</v>
      </c>
      <c r="W105" s="132" t="s">
        <v>314</v>
      </c>
    </row>
    <row r="106" spans="1:23" ht="18" customHeight="1" x14ac:dyDescent="0.3">
      <c r="A106" s="38" t="s">
        <v>192</v>
      </c>
      <c r="B106" s="132">
        <v>4.4000000000000004</v>
      </c>
      <c r="C106" s="132">
        <v>5.7</v>
      </c>
      <c r="D106" s="132">
        <v>5.6</v>
      </c>
      <c r="E106" s="132">
        <v>6.2</v>
      </c>
      <c r="F106" s="132">
        <v>6.7</v>
      </c>
      <c r="G106" s="132">
        <v>7.4</v>
      </c>
      <c r="H106" s="132">
        <v>7.5</v>
      </c>
      <c r="I106" s="132">
        <v>7.5</v>
      </c>
      <c r="J106" s="132">
        <v>7.7</v>
      </c>
      <c r="K106" s="132">
        <v>7.7</v>
      </c>
      <c r="L106" s="132">
        <v>6.8</v>
      </c>
      <c r="M106" s="132">
        <v>6.7</v>
      </c>
      <c r="N106" s="132">
        <v>6.2</v>
      </c>
      <c r="O106" s="132">
        <v>4.9000000000000004</v>
      </c>
      <c r="P106" s="132">
        <v>4.3</v>
      </c>
      <c r="Q106" s="132">
        <v>3.5</v>
      </c>
      <c r="R106" s="132">
        <v>2.8</v>
      </c>
      <c r="S106" s="132">
        <v>2.2999999999999998</v>
      </c>
      <c r="T106" s="132">
        <v>2.2000000000000002</v>
      </c>
      <c r="U106" s="132">
        <v>2.2000000000000002</v>
      </c>
      <c r="V106" s="132">
        <v>1.7</v>
      </c>
      <c r="W106" s="132">
        <v>1.4</v>
      </c>
    </row>
    <row r="107" spans="1:23" ht="18" customHeight="1" x14ac:dyDescent="0.3">
      <c r="A107" s="38" t="s">
        <v>193</v>
      </c>
      <c r="B107" s="132">
        <v>5.3</v>
      </c>
      <c r="C107" s="132">
        <v>4.9000000000000004</v>
      </c>
      <c r="D107" s="132">
        <v>5.5</v>
      </c>
      <c r="E107" s="132">
        <v>5.8</v>
      </c>
      <c r="F107" s="132">
        <v>6.1</v>
      </c>
      <c r="G107" s="132">
        <v>5.6</v>
      </c>
      <c r="H107" s="132">
        <v>5.0999999999999996</v>
      </c>
      <c r="I107" s="132">
        <v>5.2</v>
      </c>
      <c r="J107" s="132">
        <v>5</v>
      </c>
      <c r="K107" s="132">
        <v>4.5999999999999996</v>
      </c>
      <c r="L107" s="132">
        <v>4.0999999999999996</v>
      </c>
      <c r="M107" s="132">
        <v>4.0999999999999996</v>
      </c>
      <c r="N107" s="132">
        <v>4.0999999999999996</v>
      </c>
      <c r="O107" s="132">
        <v>3.9</v>
      </c>
      <c r="P107" s="132">
        <v>3.1</v>
      </c>
      <c r="Q107" s="132">
        <v>2.6</v>
      </c>
      <c r="R107" s="132">
        <v>2.2000000000000002</v>
      </c>
      <c r="S107" s="132">
        <v>2.1</v>
      </c>
      <c r="T107" s="132">
        <v>2</v>
      </c>
      <c r="U107" s="132">
        <v>1.9</v>
      </c>
      <c r="V107" s="132">
        <v>1.8</v>
      </c>
      <c r="W107" s="132">
        <v>1.8</v>
      </c>
    </row>
    <row r="108" spans="1:23" ht="18" customHeight="1" x14ac:dyDescent="0.3">
      <c r="A108" s="38" t="s">
        <v>194</v>
      </c>
      <c r="B108" s="132">
        <v>1.4</v>
      </c>
      <c r="C108" s="132">
        <v>1.9</v>
      </c>
      <c r="D108" s="132">
        <v>2.4</v>
      </c>
      <c r="E108" s="132">
        <v>2.6</v>
      </c>
      <c r="F108" s="132">
        <v>3.2</v>
      </c>
      <c r="G108" s="132">
        <v>2.7</v>
      </c>
      <c r="H108" s="132">
        <v>3.2</v>
      </c>
      <c r="I108" s="132">
        <v>2.9</v>
      </c>
      <c r="J108" s="132">
        <v>3.2</v>
      </c>
      <c r="K108" s="132">
        <v>2.8</v>
      </c>
      <c r="L108" s="132">
        <v>2.8</v>
      </c>
      <c r="M108" s="132">
        <v>3.5</v>
      </c>
      <c r="N108" s="132">
        <v>4.5</v>
      </c>
      <c r="O108" s="132">
        <v>5.6</v>
      </c>
      <c r="P108" s="132">
        <v>5.3</v>
      </c>
      <c r="Q108" s="132">
        <v>5.2</v>
      </c>
      <c r="R108" s="132">
        <v>5</v>
      </c>
      <c r="S108" s="132">
        <v>5</v>
      </c>
      <c r="T108" s="132">
        <v>4.5999999999999996</v>
      </c>
      <c r="U108" s="132">
        <v>5</v>
      </c>
      <c r="V108" s="132">
        <v>4.5</v>
      </c>
      <c r="W108" s="132">
        <v>4.5999999999999996</v>
      </c>
    </row>
    <row r="109" spans="1:23" ht="18" customHeight="1" x14ac:dyDescent="0.3">
      <c r="A109" s="38" t="s">
        <v>195</v>
      </c>
      <c r="B109" s="132">
        <v>70.7</v>
      </c>
      <c r="C109" s="132">
        <v>84</v>
      </c>
      <c r="D109" s="132">
        <v>94.7</v>
      </c>
      <c r="E109" s="132">
        <v>85.5</v>
      </c>
      <c r="F109" s="132">
        <v>80.2</v>
      </c>
      <c r="G109" s="132">
        <v>74.7</v>
      </c>
      <c r="H109" s="132">
        <v>80.400000000000006</v>
      </c>
      <c r="I109" s="132">
        <v>100.1</v>
      </c>
      <c r="J109" s="132">
        <v>85.6</v>
      </c>
      <c r="K109" s="132">
        <v>50.2</v>
      </c>
      <c r="L109" s="132">
        <v>38</v>
      </c>
      <c r="M109" s="132">
        <v>30.1</v>
      </c>
      <c r="N109" s="132">
        <v>3.9</v>
      </c>
      <c r="O109" s="132">
        <v>4.8</v>
      </c>
      <c r="P109" s="132">
        <v>-7.5</v>
      </c>
      <c r="Q109" s="132">
        <v>-12.5</v>
      </c>
      <c r="R109" s="132">
        <v>-14.5</v>
      </c>
      <c r="S109" s="132">
        <v>-14.5</v>
      </c>
      <c r="T109" s="132">
        <v>-20.3</v>
      </c>
      <c r="U109" s="132">
        <v>-31.6</v>
      </c>
      <c r="V109" s="132">
        <v>-30.7</v>
      </c>
      <c r="W109" s="132">
        <v>-24.7</v>
      </c>
    </row>
    <row r="110" spans="1:23" ht="18" customHeight="1" x14ac:dyDescent="0.3">
      <c r="A110" s="38" t="s">
        <v>196</v>
      </c>
      <c r="B110" s="132">
        <v>1.4</v>
      </c>
      <c r="C110" s="132">
        <v>1.5</v>
      </c>
      <c r="D110" s="132">
        <v>2</v>
      </c>
      <c r="E110" s="132">
        <v>1.8</v>
      </c>
      <c r="F110" s="132">
        <v>1.9</v>
      </c>
      <c r="G110" s="132">
        <v>1.8</v>
      </c>
      <c r="H110" s="132">
        <v>1.9</v>
      </c>
      <c r="I110" s="132">
        <v>2</v>
      </c>
      <c r="J110" s="132">
        <v>1.8</v>
      </c>
      <c r="K110" s="132">
        <v>1.8</v>
      </c>
      <c r="L110" s="132">
        <v>1.8</v>
      </c>
      <c r="M110" s="132">
        <v>2.2999999999999998</v>
      </c>
      <c r="N110" s="132">
        <v>2.5</v>
      </c>
      <c r="O110" s="132">
        <v>2.5</v>
      </c>
      <c r="P110" s="132">
        <v>2.2999999999999998</v>
      </c>
      <c r="Q110" s="132">
        <v>2.2000000000000002</v>
      </c>
      <c r="R110" s="132">
        <v>2.9</v>
      </c>
      <c r="S110" s="132">
        <v>3.4</v>
      </c>
      <c r="T110" s="132">
        <v>3.2</v>
      </c>
      <c r="U110" s="132">
        <v>3.2</v>
      </c>
      <c r="V110" s="132">
        <v>3.1</v>
      </c>
      <c r="W110" s="132">
        <v>3.1</v>
      </c>
    </row>
    <row r="111" spans="1:23" ht="18" customHeight="1" x14ac:dyDescent="0.3">
      <c r="A111" s="231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</row>
    <row r="112" spans="1:23" ht="18" customHeight="1" x14ac:dyDescent="0.3"/>
    <row r="113" spans="2:3" ht="18" customHeight="1" x14ac:dyDescent="0.3"/>
    <row r="114" spans="2:3" ht="18" customHeight="1" x14ac:dyDescent="0.3">
      <c r="B114" s="38" t="s">
        <v>219</v>
      </c>
      <c r="C114" s="234" t="s">
        <v>241</v>
      </c>
    </row>
    <row r="115" spans="2:3" ht="18" customHeight="1" x14ac:dyDescent="0.3">
      <c r="C115" s="233" t="s">
        <v>167</v>
      </c>
    </row>
    <row r="116" spans="2:3" ht="18" customHeight="1" x14ac:dyDescent="0.3">
      <c r="B116" s="38" t="s">
        <v>20</v>
      </c>
      <c r="C116" s="277" t="s">
        <v>247</v>
      </c>
    </row>
    <row r="117" spans="2:3" ht="18" customHeight="1" x14ac:dyDescent="0.3"/>
  </sheetData>
  <sortState xmlns:xlrd2="http://schemas.microsoft.com/office/spreadsheetml/2017/richdata2" ref="AB54:AC76">
    <sortCondition ref="AC54:AC76"/>
  </sortState>
  <mergeCells count="8">
    <mergeCell ref="AB53:AD53"/>
    <mergeCell ref="AF55:AH55"/>
    <mergeCell ref="I1:I2"/>
    <mergeCell ref="J1:J2"/>
    <mergeCell ref="I16:J16"/>
    <mergeCell ref="A45:K45"/>
    <mergeCell ref="B32:F33"/>
    <mergeCell ref="B14:H16"/>
  </mergeCells>
  <phoneticPr fontId="43" type="noConversion"/>
  <conditionalFormatting sqref="AD54:AD58 AB54:AB58">
    <cfRule type="top10" dxfId="3" priority="22" rank="5"/>
  </conditionalFormatting>
  <conditionalFormatting sqref="AD72:AD76 AB72:AB76">
    <cfRule type="top10" dxfId="2" priority="21" rank="5"/>
  </conditionalFormatting>
  <conditionalFormatting sqref="AH56:AH60 AF56:AF60">
    <cfRule type="top10" dxfId="1" priority="2" rank="5"/>
  </conditionalFormatting>
  <conditionalFormatting sqref="AH61:AH65 AF61:AF65">
    <cfRule type="top10" dxfId="0" priority="1" rank="5"/>
  </conditionalFormatting>
  <hyperlinks>
    <hyperlink ref="C103" r:id="rId1" display="INE ( Índice de precios industriales, base 2015)" xr:uid="{7379FBDA-B273-4693-9851-A36180066989}"/>
    <hyperlink ref="C116" r:id="rId2" display="INE ( Divisiones, Índice de precios industriales, base 2015)" xr:uid="{83AE8704-0E1D-4AC6-BD6C-0CF0E38A0FC8}"/>
    <hyperlink ref="I1" location="INDICADORES!D9" display="INDICADORES" xr:uid="{3766E8FC-541D-4DE7-B460-295420CFADCF}"/>
    <hyperlink ref="I1:I2" location="INDICADORES!D45" display="&lt;&lt;" xr:uid="{FB26A948-7CDA-4014-80D6-4B03048834F5}"/>
  </hyperlinks>
  <printOptions horizontalCentered="1"/>
  <pageMargins left="0.59055118110236227" right="0.59055118110236227" top="0.59055118110236227" bottom="0" header="0" footer="0"/>
  <pageSetup paperSize="9" scale="61" orientation="portrait" r:id="rId3"/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B8385-69CC-4BF7-BFAF-3A092D10D376}">
  <sheetPr>
    <tabColor rgb="FFDFBB75"/>
  </sheetPr>
  <dimension ref="A1:AH115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2.88671875" style="38" bestFit="1" customWidth="1"/>
    <col min="11" max="20" width="19.6640625" style="38" customWidth="1"/>
    <col min="21" max="26" width="19.6640625" style="38" hidden="1" customWidth="1"/>
    <col min="27" max="32" width="11.44140625" style="38" hidden="1" customWidth="1"/>
    <col min="33" max="33" width="17.33203125" style="38" hidden="1" customWidth="1"/>
    <col min="34" max="34" width="12.6640625" style="38" hidden="1" customWidth="1"/>
    <col min="35" max="16384" width="11.44140625" style="38" hidden="1"/>
  </cols>
  <sheetData>
    <row r="1" spans="1:15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5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5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5" s="48" customFormat="1" ht="32.25" customHeight="1" x14ac:dyDescent="0.3">
      <c r="A4" s="47"/>
      <c r="B4" s="23" t="s">
        <v>223</v>
      </c>
      <c r="C4" s="49"/>
      <c r="D4" s="49"/>
      <c r="E4" s="49"/>
      <c r="G4" s="49"/>
      <c r="H4" s="49"/>
      <c r="I4" s="52"/>
    </row>
    <row r="5" spans="1:15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5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5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5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5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5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5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  <c r="O11" s="48" t="s">
        <v>21</v>
      </c>
    </row>
    <row r="12" spans="1:15" s="48" customFormat="1" ht="18" customHeight="1" x14ac:dyDescent="0.3">
      <c r="A12" s="58"/>
      <c r="B12" s="121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5" ht="18" customHeight="1" x14ac:dyDescent="0.3">
      <c r="A13" s="60"/>
    </row>
    <row r="14" spans="1:15" ht="18" customHeight="1" x14ac:dyDescent="0.3">
      <c r="B14" s="121" t="s">
        <v>301</v>
      </c>
      <c r="J14" s="11"/>
      <c r="K14" s="11"/>
      <c r="L14" s="11"/>
    </row>
    <row r="15" spans="1:15" ht="18" customHeight="1" x14ac:dyDescent="0.3">
      <c r="A15" s="60"/>
      <c r="B15" s="288"/>
      <c r="E15" s="62"/>
      <c r="F15" s="61"/>
      <c r="J15" s="11"/>
      <c r="K15" s="11"/>
      <c r="L15" s="11"/>
    </row>
    <row r="16" spans="1:15" ht="18" customHeight="1" x14ac:dyDescent="0.3">
      <c r="A16" s="60"/>
      <c r="B16" s="143" t="s">
        <v>210</v>
      </c>
      <c r="H16" s="143" t="s">
        <v>212</v>
      </c>
      <c r="J16" s="11"/>
      <c r="K16" s="11"/>
      <c r="L16" s="11"/>
      <c r="N16" s="143" t="s">
        <v>211</v>
      </c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</row>
    <row r="33" spans="1:34" ht="18" customHeight="1" x14ac:dyDescent="0.3">
      <c r="A33" s="60"/>
    </row>
    <row r="34" spans="1:34" ht="18" customHeight="1" x14ac:dyDescent="0.3">
      <c r="A34" s="60"/>
      <c r="B34" s="28" t="s">
        <v>249</v>
      </c>
      <c r="C34" s="67"/>
      <c r="D34" s="67"/>
      <c r="E34" s="67"/>
      <c r="F34" s="68"/>
      <c r="G34" s="68"/>
      <c r="H34" s="68"/>
      <c r="I34" s="69"/>
    </row>
    <row r="35" spans="1:34" s="48" customFormat="1" ht="18" customHeight="1" x14ac:dyDescent="0.3">
      <c r="A35" s="58"/>
    </row>
    <row r="36" spans="1:34" s="48" customFormat="1" ht="18" customHeight="1" x14ac:dyDescent="0.3">
      <c r="A36" s="58"/>
      <c r="B36" s="70"/>
      <c r="C36" s="70"/>
      <c r="D36" s="70"/>
      <c r="E36" s="70"/>
    </row>
    <row r="37" spans="1:34" s="48" customFormat="1" ht="18" customHeight="1" x14ac:dyDescent="0.3">
      <c r="A37" s="58"/>
      <c r="B37" s="70"/>
      <c r="C37" s="70"/>
      <c r="D37" s="70"/>
      <c r="E37" s="70"/>
    </row>
    <row r="38" spans="1:34" s="48" customFormat="1" ht="18" customHeight="1" x14ac:dyDescent="0.3">
      <c r="A38" s="58"/>
      <c r="B38" s="70"/>
      <c r="C38" s="70"/>
      <c r="D38" s="70"/>
      <c r="E38" s="70"/>
    </row>
    <row r="39" spans="1:34" s="48" customFormat="1" ht="18" customHeight="1" x14ac:dyDescent="0.3">
      <c r="A39" s="58"/>
      <c r="B39" s="70"/>
      <c r="C39" s="70"/>
      <c r="D39" s="70"/>
      <c r="E39" s="70"/>
    </row>
    <row r="40" spans="1:34" ht="18" customHeight="1" x14ac:dyDescent="0.3">
      <c r="A40" s="60"/>
    </row>
    <row r="41" spans="1:34" ht="18" customHeight="1" x14ac:dyDescent="0.3">
      <c r="A41" s="60"/>
    </row>
    <row r="42" spans="1:3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3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34" ht="18" customHeight="1" x14ac:dyDescent="0.3"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H44" s="34"/>
    </row>
    <row r="45" spans="1:34" ht="18" customHeight="1" x14ac:dyDescent="0.25">
      <c r="A45" s="373" t="s">
        <v>205</v>
      </c>
      <c r="B45" s="374"/>
      <c r="C45" s="375"/>
      <c r="D45" s="375"/>
      <c r="E45" s="375"/>
      <c r="F45" s="375"/>
      <c r="G45" s="375"/>
      <c r="H45" s="375"/>
      <c r="I45" s="375"/>
      <c r="J45" s="375"/>
      <c r="K45" s="376"/>
      <c r="Z45" s="37"/>
      <c r="AA45" s="37"/>
      <c r="AB45" s="37"/>
      <c r="AC45" s="37"/>
      <c r="AD45" s="37"/>
      <c r="AE45" s="37"/>
      <c r="AH45" s="34"/>
    </row>
    <row r="46" spans="1:34" ht="18" customHeight="1" x14ac:dyDescent="0.3">
      <c r="B46" s="34" t="s">
        <v>206</v>
      </c>
      <c r="Z46" s="37"/>
      <c r="AA46" s="37"/>
      <c r="AB46" s="37"/>
      <c r="AC46" s="37"/>
      <c r="AD46" s="37"/>
      <c r="AE46" s="37"/>
      <c r="AH46" s="34"/>
    </row>
    <row r="47" spans="1:34" ht="18" customHeight="1" x14ac:dyDescent="0.3">
      <c r="A47" s="38" t="s">
        <v>37</v>
      </c>
      <c r="Z47" s="37"/>
      <c r="AA47" s="37"/>
      <c r="AB47" s="37"/>
      <c r="AC47" s="37"/>
      <c r="AD47" s="37"/>
      <c r="AE47" s="37"/>
      <c r="AH47" s="34"/>
    </row>
    <row r="48" spans="1:34" ht="18" customHeight="1" x14ac:dyDescent="0.3">
      <c r="B48" s="73" t="s">
        <v>201</v>
      </c>
      <c r="C48" s="73" t="s">
        <v>202</v>
      </c>
      <c r="D48" s="73" t="s">
        <v>203</v>
      </c>
      <c r="E48" s="73" t="s">
        <v>204</v>
      </c>
      <c r="F48" s="73" t="s">
        <v>197</v>
      </c>
      <c r="G48" s="73" t="s">
        <v>198</v>
      </c>
      <c r="H48" s="73" t="s">
        <v>199</v>
      </c>
      <c r="I48" s="74" t="s">
        <v>200</v>
      </c>
      <c r="J48" s="74" t="s">
        <v>231</v>
      </c>
      <c r="K48" s="74" t="s">
        <v>242</v>
      </c>
      <c r="L48" s="74" t="s">
        <v>254</v>
      </c>
      <c r="M48" s="74" t="s">
        <v>266</v>
      </c>
      <c r="N48" s="74" t="s">
        <v>271</v>
      </c>
      <c r="O48" s="74" t="s">
        <v>274</v>
      </c>
      <c r="P48" s="74" t="s">
        <v>302</v>
      </c>
      <c r="Q48" s="113"/>
      <c r="Z48" s="37"/>
      <c r="AA48" s="37"/>
      <c r="AB48" s="37"/>
      <c r="AC48" s="37"/>
      <c r="AD48" s="37"/>
      <c r="AE48" s="37"/>
      <c r="AH48" s="34"/>
    </row>
    <row r="49" spans="1:34" ht="18" customHeight="1" x14ac:dyDescent="0.35">
      <c r="A49" s="35" t="s">
        <v>0</v>
      </c>
      <c r="B49" s="75">
        <v>3.2</v>
      </c>
      <c r="C49" s="75">
        <v>2.1</v>
      </c>
      <c r="D49" s="75">
        <v>1.7</v>
      </c>
      <c r="E49" s="75">
        <v>1.5</v>
      </c>
      <c r="F49" s="75">
        <v>0.9</v>
      </c>
      <c r="G49" s="75">
        <v>3.3</v>
      </c>
      <c r="H49" s="75">
        <v>4.2</v>
      </c>
      <c r="I49" s="76">
        <v>6.4</v>
      </c>
      <c r="J49" s="76">
        <v>8.5</v>
      </c>
      <c r="K49" s="76">
        <v>8</v>
      </c>
      <c r="L49" s="76">
        <v>7.6</v>
      </c>
      <c r="M49" s="76">
        <v>5.5</v>
      </c>
      <c r="N49" s="76">
        <v>3.5</v>
      </c>
      <c r="O49" s="76">
        <v>3.6</v>
      </c>
      <c r="P49" s="76">
        <v>4.5</v>
      </c>
      <c r="Q49" s="114"/>
      <c r="Z49" s="37"/>
      <c r="AA49" s="37"/>
      <c r="AB49" s="37"/>
      <c r="AC49" s="37"/>
      <c r="AD49" s="37"/>
      <c r="AE49" s="37"/>
      <c r="AH49" s="34"/>
    </row>
    <row r="50" spans="1:34" ht="18" customHeight="1" x14ac:dyDescent="0.35">
      <c r="A50" s="34" t="s">
        <v>2</v>
      </c>
      <c r="B50" s="77">
        <v>4.0999999999999996</v>
      </c>
      <c r="C50" s="77">
        <v>2.4</v>
      </c>
      <c r="D50" s="77">
        <v>1.2</v>
      </c>
      <c r="E50" s="77">
        <v>1.7</v>
      </c>
      <c r="F50" s="77">
        <v>0.7</v>
      </c>
      <c r="G50" s="77">
        <v>3.6</v>
      </c>
      <c r="H50" s="77">
        <v>6</v>
      </c>
      <c r="I50" s="78">
        <v>8</v>
      </c>
      <c r="J50" s="78">
        <v>10.9</v>
      </c>
      <c r="K50" s="78">
        <v>10.199999999999999</v>
      </c>
      <c r="L50" s="78">
        <v>8.3000000000000007</v>
      </c>
      <c r="M50" s="78">
        <v>6.5</v>
      </c>
      <c r="N50" s="78">
        <v>4.2</v>
      </c>
      <c r="O50" s="78">
        <v>4.5</v>
      </c>
      <c r="P50" s="78">
        <v>5.8</v>
      </c>
      <c r="Q50" s="114"/>
      <c r="Z50" s="37"/>
      <c r="AA50" s="37"/>
      <c r="AB50" s="37"/>
      <c r="AC50" s="37"/>
      <c r="AD50" s="37"/>
      <c r="AE50" s="37"/>
      <c r="AH50" s="34"/>
    </row>
    <row r="51" spans="1:34" ht="18" customHeight="1" x14ac:dyDescent="0.35">
      <c r="A51" s="34" t="s">
        <v>3</v>
      </c>
      <c r="B51" s="77">
        <v>3.6</v>
      </c>
      <c r="C51" s="77">
        <v>3</v>
      </c>
      <c r="D51" s="77">
        <v>2.5</v>
      </c>
      <c r="E51" s="77">
        <v>1.1000000000000001</v>
      </c>
      <c r="F51" s="77">
        <v>1.9</v>
      </c>
      <c r="G51" s="77">
        <v>2.5</v>
      </c>
      <c r="H51" s="77">
        <v>4.5</v>
      </c>
      <c r="I51" s="78">
        <v>6.3</v>
      </c>
      <c r="J51" s="78">
        <v>7.7</v>
      </c>
      <c r="K51" s="78">
        <v>7.5</v>
      </c>
      <c r="L51" s="78">
        <v>6.2</v>
      </c>
      <c r="M51" s="78">
        <v>4.3</v>
      </c>
      <c r="N51" s="78">
        <v>3.2</v>
      </c>
      <c r="O51" s="78">
        <v>3.4</v>
      </c>
      <c r="P51" s="78">
        <v>4.7</v>
      </c>
      <c r="Q51" s="114"/>
      <c r="Z51" s="37"/>
      <c r="AA51" s="37"/>
      <c r="AB51" s="37"/>
      <c r="AC51" s="37"/>
      <c r="AD51" s="37"/>
      <c r="AE51" s="37"/>
      <c r="AH51" s="34"/>
    </row>
    <row r="52" spans="1:34" ht="18" customHeight="1" x14ac:dyDescent="0.35">
      <c r="A52" s="34" t="s">
        <v>4</v>
      </c>
      <c r="B52" s="77">
        <v>4.4000000000000004</v>
      </c>
      <c r="C52" s="77">
        <v>3.8</v>
      </c>
      <c r="D52" s="77">
        <v>2.7</v>
      </c>
      <c r="E52" s="77">
        <v>1.9</v>
      </c>
      <c r="F52" s="77">
        <v>2.2000000000000002</v>
      </c>
      <c r="G52" s="77">
        <v>3.6</v>
      </c>
      <c r="H52" s="77">
        <v>4.5999999999999996</v>
      </c>
      <c r="I52" s="78">
        <v>6.2</v>
      </c>
      <c r="J52" s="78">
        <v>7.3</v>
      </c>
      <c r="K52" s="78">
        <v>6.6</v>
      </c>
      <c r="L52" s="78">
        <v>6.4</v>
      </c>
      <c r="M52" s="78">
        <v>4.5999999999999996</v>
      </c>
      <c r="N52" s="78">
        <v>3.6</v>
      </c>
      <c r="O52" s="78">
        <v>2.9</v>
      </c>
      <c r="P52" s="78">
        <v>5</v>
      </c>
      <c r="Q52" s="114"/>
      <c r="Z52" s="37"/>
      <c r="AA52" s="37"/>
      <c r="AB52" s="37"/>
      <c r="AC52" s="37"/>
      <c r="AD52" s="37"/>
      <c r="AE52" s="37"/>
      <c r="AH52" s="34"/>
    </row>
    <row r="53" spans="1:34" ht="18" customHeight="1" x14ac:dyDescent="0.35">
      <c r="A53" s="34" t="s">
        <v>5</v>
      </c>
      <c r="B53" s="77">
        <v>6</v>
      </c>
      <c r="C53" s="77">
        <v>4.5999999999999996</v>
      </c>
      <c r="D53" s="77">
        <v>3.4</v>
      </c>
      <c r="E53" s="77">
        <v>2.4</v>
      </c>
      <c r="F53" s="77">
        <v>1.1000000000000001</v>
      </c>
      <c r="G53" s="77">
        <v>5.7</v>
      </c>
      <c r="H53" s="77">
        <v>6.8</v>
      </c>
      <c r="I53" s="78">
        <v>9.6</v>
      </c>
      <c r="J53" s="78">
        <v>12</v>
      </c>
      <c r="K53" s="78">
        <v>10.9</v>
      </c>
      <c r="L53" s="78">
        <v>8.3000000000000007</v>
      </c>
      <c r="M53" s="78">
        <v>5.9</v>
      </c>
      <c r="N53" s="78">
        <v>4.2</v>
      </c>
      <c r="O53" s="78">
        <v>3.2</v>
      </c>
      <c r="P53" s="78">
        <v>4.5</v>
      </c>
      <c r="Q53" s="114"/>
      <c r="Z53" s="37"/>
      <c r="AA53" s="37"/>
      <c r="AB53" s="37"/>
      <c r="AC53" s="37"/>
      <c r="AD53" s="37"/>
      <c r="AE53" s="37"/>
      <c r="AH53" s="34"/>
    </row>
    <row r="54" spans="1:34" ht="18" customHeight="1" x14ac:dyDescent="0.35">
      <c r="A54" s="34" t="s">
        <v>6</v>
      </c>
      <c r="B54" s="77">
        <v>1.8</v>
      </c>
      <c r="C54" s="77">
        <v>0.6</v>
      </c>
      <c r="D54" s="77">
        <v>1.4</v>
      </c>
      <c r="E54" s="77">
        <v>0.8</v>
      </c>
      <c r="F54" s="77">
        <v>1.8</v>
      </c>
      <c r="G54" s="77">
        <v>6.4</v>
      </c>
      <c r="H54" s="77">
        <v>7</v>
      </c>
      <c r="I54" s="78">
        <v>7.8</v>
      </c>
      <c r="J54" s="78">
        <v>10.9</v>
      </c>
      <c r="K54" s="78">
        <v>9.4</v>
      </c>
      <c r="L54" s="78">
        <v>8.1</v>
      </c>
      <c r="M54" s="78">
        <v>8.1</v>
      </c>
      <c r="N54" s="78">
        <v>5.5</v>
      </c>
      <c r="O54" s="78">
        <v>4.5</v>
      </c>
      <c r="P54" s="78">
        <v>6.6</v>
      </c>
      <c r="Q54" s="114"/>
      <c r="Z54" s="37"/>
      <c r="AA54" s="37"/>
      <c r="AB54" s="37"/>
      <c r="AC54" s="37"/>
      <c r="AD54" s="37"/>
      <c r="AE54" s="37"/>
      <c r="AH54" s="34"/>
    </row>
    <row r="55" spans="1:34" ht="18" customHeight="1" x14ac:dyDescent="0.35">
      <c r="A55" s="34" t="s">
        <v>7</v>
      </c>
      <c r="B55" s="77">
        <v>1</v>
      </c>
      <c r="C55" s="77">
        <v>1.3</v>
      </c>
      <c r="D55" s="77">
        <v>1.4</v>
      </c>
      <c r="E55" s="77">
        <v>1.2</v>
      </c>
      <c r="F55" s="77">
        <v>2</v>
      </c>
      <c r="G55" s="77">
        <v>5.3</v>
      </c>
      <c r="H55" s="77">
        <v>6.9</v>
      </c>
      <c r="I55" s="78">
        <v>7.7</v>
      </c>
      <c r="J55" s="78">
        <v>11</v>
      </c>
      <c r="K55" s="78">
        <v>9.9</v>
      </c>
      <c r="L55" s="78">
        <v>9.3000000000000007</v>
      </c>
      <c r="M55" s="78">
        <v>8.6</v>
      </c>
      <c r="N55" s="78">
        <v>5.6</v>
      </c>
      <c r="O55" s="78">
        <v>4.7</v>
      </c>
      <c r="P55" s="78">
        <v>5.9</v>
      </c>
      <c r="Q55" s="114"/>
      <c r="Z55" s="37"/>
      <c r="AA55" s="37"/>
      <c r="AB55" s="37"/>
      <c r="AC55" s="37"/>
      <c r="AD55" s="37"/>
      <c r="AE55" s="37"/>
      <c r="AH55" s="34"/>
    </row>
    <row r="56" spans="1:34" ht="18" customHeight="1" x14ac:dyDescent="0.35">
      <c r="A56" s="34" t="s">
        <v>8</v>
      </c>
      <c r="B56" s="77">
        <v>2.9</v>
      </c>
      <c r="C56" s="77">
        <v>3</v>
      </c>
      <c r="D56" s="77">
        <v>2.2000000000000002</v>
      </c>
      <c r="E56" s="77">
        <v>1.3</v>
      </c>
      <c r="F56" s="77">
        <v>2</v>
      </c>
      <c r="G56" s="77">
        <v>2.6</v>
      </c>
      <c r="H56" s="77">
        <v>4.2</v>
      </c>
      <c r="I56" s="78">
        <v>5.4</v>
      </c>
      <c r="J56" s="78">
        <v>7.2</v>
      </c>
      <c r="K56" s="78">
        <v>6.4</v>
      </c>
      <c r="L56" s="78">
        <v>6.6</v>
      </c>
      <c r="M56" s="78">
        <v>4.0999999999999996</v>
      </c>
      <c r="N56" s="78">
        <v>2.5</v>
      </c>
      <c r="O56" s="78">
        <v>2.8</v>
      </c>
      <c r="P56" s="78">
        <v>2.5</v>
      </c>
      <c r="Q56" s="114"/>
      <c r="Z56" s="37"/>
      <c r="AA56" s="37"/>
      <c r="AB56" s="37"/>
      <c r="AC56" s="37"/>
      <c r="AD56" s="37"/>
      <c r="AE56" s="37"/>
      <c r="AH56" s="34"/>
    </row>
    <row r="57" spans="1:34" ht="18" customHeight="1" x14ac:dyDescent="0.35">
      <c r="A57" s="34" t="s">
        <v>9</v>
      </c>
      <c r="B57" s="77">
        <v>1</v>
      </c>
      <c r="C57" s="77">
        <v>1.5</v>
      </c>
      <c r="D57" s="77">
        <v>1.4</v>
      </c>
      <c r="E57" s="77">
        <v>1.2</v>
      </c>
      <c r="F57" s="77">
        <v>0.3</v>
      </c>
      <c r="G57" s="77">
        <v>2.4</v>
      </c>
      <c r="H57" s="77">
        <v>3</v>
      </c>
      <c r="I57" s="78">
        <v>4</v>
      </c>
      <c r="J57" s="78">
        <v>7.1</v>
      </c>
      <c r="K57" s="78">
        <v>6</v>
      </c>
      <c r="L57" s="78">
        <v>6.6</v>
      </c>
      <c r="M57" s="78">
        <v>4</v>
      </c>
      <c r="N57" s="78">
        <v>1.6</v>
      </c>
      <c r="O57" s="78">
        <v>2</v>
      </c>
      <c r="P57" s="78">
        <v>1</v>
      </c>
      <c r="Q57" s="114"/>
      <c r="Z57" s="37"/>
      <c r="AA57" s="37"/>
      <c r="AB57" s="37"/>
      <c r="AC57" s="37"/>
      <c r="AD57" s="37"/>
      <c r="AE57" s="37"/>
      <c r="AH57" s="34"/>
    </row>
    <row r="58" spans="1:34" ht="18" customHeight="1" x14ac:dyDescent="0.35">
      <c r="A58" s="34" t="s">
        <v>10</v>
      </c>
      <c r="B58" s="77">
        <v>3.2</v>
      </c>
      <c r="C58" s="77">
        <v>2.2999999999999998</v>
      </c>
      <c r="D58" s="77">
        <v>1.7</v>
      </c>
      <c r="E58" s="77">
        <v>1</v>
      </c>
      <c r="F58" s="77">
        <v>1.2</v>
      </c>
      <c r="G58" s="77">
        <v>3.2</v>
      </c>
      <c r="H58" s="77">
        <v>3.3</v>
      </c>
      <c r="I58" s="78">
        <v>6.1</v>
      </c>
      <c r="J58" s="78">
        <v>7.7</v>
      </c>
      <c r="K58" s="78">
        <v>7.2</v>
      </c>
      <c r="L58" s="78">
        <v>8.1</v>
      </c>
      <c r="M58" s="78">
        <v>5.5</v>
      </c>
      <c r="N58" s="78">
        <v>3.5</v>
      </c>
      <c r="O58" s="78">
        <v>3.2</v>
      </c>
      <c r="P58" s="78">
        <v>3.8</v>
      </c>
      <c r="Q58" s="114"/>
      <c r="Z58" s="37"/>
      <c r="AA58" s="37"/>
      <c r="AB58" s="37"/>
      <c r="AC58" s="37"/>
      <c r="AD58" s="37"/>
      <c r="AE58" s="37"/>
      <c r="AH58" s="34"/>
    </row>
    <row r="59" spans="1:34" ht="18" customHeight="1" x14ac:dyDescent="0.35">
      <c r="A59" s="34" t="s">
        <v>1</v>
      </c>
      <c r="B59" s="77">
        <v>3.5</v>
      </c>
      <c r="C59" s="77">
        <v>1.6</v>
      </c>
      <c r="D59" s="77">
        <v>2</v>
      </c>
      <c r="E59" s="77">
        <v>1.7</v>
      </c>
      <c r="F59" s="77">
        <v>1.2</v>
      </c>
      <c r="G59" s="77">
        <v>4.3</v>
      </c>
      <c r="H59" s="77">
        <v>5</v>
      </c>
      <c r="I59" s="78">
        <v>6.8</v>
      </c>
      <c r="J59" s="78">
        <v>8.9</v>
      </c>
      <c r="K59" s="78">
        <v>8</v>
      </c>
      <c r="L59" s="78">
        <v>6.9</v>
      </c>
      <c r="M59" s="78">
        <v>5.0999999999999996</v>
      </c>
      <c r="N59" s="78">
        <v>3.4</v>
      </c>
      <c r="O59" s="78">
        <v>3.5</v>
      </c>
      <c r="P59" s="78">
        <v>5.0999999999999996</v>
      </c>
      <c r="Q59" s="114"/>
      <c r="Z59" s="37"/>
      <c r="AA59" s="37"/>
      <c r="AB59" s="37"/>
      <c r="AC59" s="37"/>
      <c r="AD59" s="37"/>
      <c r="AE59" s="37"/>
      <c r="AH59" s="34"/>
    </row>
    <row r="60" spans="1:34" ht="18" customHeight="1" x14ac:dyDescent="0.35">
      <c r="A60" s="34" t="s">
        <v>11</v>
      </c>
      <c r="B60" s="77">
        <v>0.3</v>
      </c>
      <c r="C60" s="77">
        <v>1.3</v>
      </c>
      <c r="D60" s="77">
        <v>0</v>
      </c>
      <c r="E60" s="77">
        <v>0.4</v>
      </c>
      <c r="F60" s="77">
        <v>-0.2</v>
      </c>
      <c r="G60" s="77">
        <v>1.7</v>
      </c>
      <c r="H60" s="77">
        <v>2.9</v>
      </c>
      <c r="I60" s="78">
        <v>4.9000000000000004</v>
      </c>
      <c r="J60" s="78">
        <v>6.9</v>
      </c>
      <c r="K60" s="78">
        <v>5.3</v>
      </c>
      <c r="L60" s="78">
        <v>6.5</v>
      </c>
      <c r="M60" s="78">
        <v>2.8</v>
      </c>
      <c r="N60" s="78">
        <v>1.1000000000000001</v>
      </c>
      <c r="O60" s="78">
        <v>1.8</v>
      </c>
      <c r="P60" s="78">
        <v>1.1000000000000001</v>
      </c>
      <c r="Q60" s="114"/>
      <c r="Z60" s="37"/>
      <c r="AA60" s="37"/>
      <c r="AB60" s="37"/>
      <c r="AC60" s="37"/>
      <c r="AD60" s="37"/>
      <c r="AE60" s="37"/>
      <c r="AH60" s="34"/>
    </row>
    <row r="61" spans="1:34" ht="18" customHeight="1" x14ac:dyDescent="0.35">
      <c r="A61" s="34" t="s">
        <v>12</v>
      </c>
      <c r="B61" s="77">
        <v>3.3</v>
      </c>
      <c r="C61" s="77">
        <v>2.7</v>
      </c>
      <c r="D61" s="77">
        <v>1.9</v>
      </c>
      <c r="E61" s="77">
        <v>1.2</v>
      </c>
      <c r="F61" s="77">
        <v>2.2000000000000002</v>
      </c>
      <c r="G61" s="77">
        <v>3.5</v>
      </c>
      <c r="H61" s="77">
        <v>5.8</v>
      </c>
      <c r="I61" s="78">
        <v>6.8</v>
      </c>
      <c r="J61" s="78">
        <v>8.3000000000000007</v>
      </c>
      <c r="K61" s="78">
        <v>7.7</v>
      </c>
      <c r="L61" s="78">
        <v>6.1</v>
      </c>
      <c r="M61" s="78">
        <v>4.5</v>
      </c>
      <c r="N61" s="78">
        <v>3.4</v>
      </c>
      <c r="O61" s="78">
        <v>3.1</v>
      </c>
      <c r="P61" s="78">
        <v>4.5999999999999996</v>
      </c>
      <c r="Q61" s="114"/>
      <c r="Z61" s="37"/>
      <c r="AA61" s="37"/>
      <c r="AB61" s="37"/>
      <c r="AC61" s="37"/>
      <c r="AD61" s="37"/>
      <c r="AE61" s="37"/>
      <c r="AH61" s="34"/>
    </row>
    <row r="62" spans="1:34" ht="18" customHeight="1" x14ac:dyDescent="0.35">
      <c r="A62" s="34" t="s">
        <v>13</v>
      </c>
      <c r="B62" s="77">
        <v>2.5</v>
      </c>
      <c r="C62" s="77">
        <v>1.7</v>
      </c>
      <c r="D62" s="77">
        <v>1.2</v>
      </c>
      <c r="E62" s="77">
        <v>1.5</v>
      </c>
      <c r="F62" s="77">
        <v>0</v>
      </c>
      <c r="G62" s="77">
        <v>1.9</v>
      </c>
      <c r="H62" s="77">
        <v>2.8</v>
      </c>
      <c r="I62" s="78">
        <v>5.5</v>
      </c>
      <c r="J62" s="78">
        <v>7.5</v>
      </c>
      <c r="K62" s="78">
        <v>7.3</v>
      </c>
      <c r="L62" s="78">
        <v>7.6</v>
      </c>
      <c r="M62" s="78">
        <v>4.9000000000000004</v>
      </c>
      <c r="N62" s="78">
        <v>3.1</v>
      </c>
      <c r="O62" s="78">
        <v>4.0999999999999996</v>
      </c>
      <c r="P62" s="78">
        <v>4.0999999999999996</v>
      </c>
      <c r="Q62" s="114"/>
      <c r="Z62" s="37"/>
      <c r="AA62" s="37"/>
      <c r="AB62" s="37"/>
      <c r="AC62" s="37"/>
      <c r="AD62" s="37"/>
      <c r="AE62" s="37"/>
      <c r="AH62" s="34"/>
    </row>
    <row r="63" spans="1:34" ht="18" customHeight="1" x14ac:dyDescent="0.35">
      <c r="A63" s="34" t="s">
        <v>14</v>
      </c>
      <c r="B63" s="77">
        <v>3.3</v>
      </c>
      <c r="C63" s="77">
        <v>2.9</v>
      </c>
      <c r="D63" s="77">
        <v>3</v>
      </c>
      <c r="E63" s="77">
        <v>3</v>
      </c>
      <c r="F63" s="77">
        <v>3.5</v>
      </c>
      <c r="G63" s="77">
        <v>4.4000000000000004</v>
      </c>
      <c r="H63" s="77">
        <v>6.3</v>
      </c>
      <c r="I63" s="78">
        <v>6.6</v>
      </c>
      <c r="J63" s="78">
        <v>9.5</v>
      </c>
      <c r="K63" s="78">
        <v>9.3000000000000007</v>
      </c>
      <c r="L63" s="78">
        <v>7.1</v>
      </c>
      <c r="M63" s="78">
        <v>4.8</v>
      </c>
      <c r="N63" s="78">
        <v>1.7</v>
      </c>
      <c r="O63" s="78">
        <v>1.4</v>
      </c>
      <c r="P63" s="78">
        <v>2.2999999999999998</v>
      </c>
      <c r="Q63" s="114"/>
    </row>
    <row r="64" spans="1:34" ht="18" customHeight="1" x14ac:dyDescent="0.35">
      <c r="A64" s="34" t="s">
        <v>15</v>
      </c>
      <c r="B64" s="77">
        <v>3.2</v>
      </c>
      <c r="C64" s="77">
        <v>1.2</v>
      </c>
      <c r="D64" s="77">
        <v>1.7</v>
      </c>
      <c r="E64" s="77">
        <v>0.6</v>
      </c>
      <c r="F64" s="77">
        <v>0.2</v>
      </c>
      <c r="G64" s="77">
        <v>2.6</v>
      </c>
      <c r="H64" s="77">
        <v>3.3</v>
      </c>
      <c r="I64" s="78">
        <v>5.2</v>
      </c>
      <c r="J64" s="78">
        <v>7.8</v>
      </c>
      <c r="K64" s="78">
        <v>7.3</v>
      </c>
      <c r="L64" s="78">
        <v>6.8</v>
      </c>
      <c r="M64" s="78">
        <v>7.2</v>
      </c>
      <c r="N64" s="78">
        <v>5.8</v>
      </c>
      <c r="O64" s="78">
        <v>5.6</v>
      </c>
      <c r="P64" s="78">
        <v>7.6</v>
      </c>
      <c r="Q64" s="114"/>
    </row>
    <row r="65" spans="1:17" ht="18" customHeight="1" x14ac:dyDescent="0.35">
      <c r="A65" s="34" t="s">
        <v>16</v>
      </c>
      <c r="B65" s="77">
        <v>3.4</v>
      </c>
      <c r="C65" s="77">
        <v>1.6</v>
      </c>
      <c r="D65" s="77">
        <v>1.9</v>
      </c>
      <c r="E65" s="77">
        <v>2.2000000000000002</v>
      </c>
      <c r="F65" s="77">
        <v>0.2</v>
      </c>
      <c r="G65" s="77">
        <v>2.6</v>
      </c>
      <c r="H65" s="77">
        <v>1.4</v>
      </c>
      <c r="I65" s="78">
        <v>4.2</v>
      </c>
      <c r="J65" s="78">
        <v>6.3</v>
      </c>
      <c r="K65" s="78">
        <v>6.5</v>
      </c>
      <c r="L65" s="78">
        <v>7.8</v>
      </c>
      <c r="M65" s="78">
        <v>4.9000000000000004</v>
      </c>
      <c r="N65" s="78">
        <v>3.1</v>
      </c>
      <c r="O65" s="78">
        <v>3</v>
      </c>
      <c r="P65" s="78">
        <v>3.8</v>
      </c>
      <c r="Q65" s="114"/>
    </row>
    <row r="66" spans="1:17" ht="18" customHeight="1" x14ac:dyDescent="0.35">
      <c r="A66" s="36" t="s">
        <v>17</v>
      </c>
      <c r="B66" s="79">
        <v>3.2</v>
      </c>
      <c r="C66" s="79">
        <v>2.2000000000000002</v>
      </c>
      <c r="D66" s="79">
        <v>1.2</v>
      </c>
      <c r="E66" s="79">
        <v>1</v>
      </c>
      <c r="F66" s="79">
        <v>1.5</v>
      </c>
      <c r="G66" s="79">
        <v>2.2999999999999998</v>
      </c>
      <c r="H66" s="79">
        <v>5.0999999999999996</v>
      </c>
      <c r="I66" s="80">
        <v>5.3</v>
      </c>
      <c r="J66" s="80">
        <v>7.3</v>
      </c>
      <c r="K66" s="80">
        <v>7.9</v>
      </c>
      <c r="L66" s="80">
        <v>8.1</v>
      </c>
      <c r="M66" s="80">
        <v>5.4</v>
      </c>
      <c r="N66" s="80">
        <v>2.8</v>
      </c>
      <c r="O66" s="80">
        <v>2.6</v>
      </c>
      <c r="P66" s="80">
        <v>1.9</v>
      </c>
      <c r="Q66" s="114"/>
    </row>
    <row r="67" spans="1:17" ht="18" customHeight="1" x14ac:dyDescent="0.3"/>
    <row r="68" spans="1:17" ht="18" customHeight="1" x14ac:dyDescent="0.3"/>
    <row r="69" spans="1:17" ht="18" customHeight="1" x14ac:dyDescent="0.3">
      <c r="B69" s="34" t="s">
        <v>207</v>
      </c>
    </row>
    <row r="70" spans="1:17" ht="18" customHeight="1" x14ac:dyDescent="0.3">
      <c r="A70" s="38" t="s">
        <v>37</v>
      </c>
    </row>
    <row r="71" spans="1:17" ht="18" customHeight="1" x14ac:dyDescent="0.3">
      <c r="B71" s="73" t="s">
        <v>201</v>
      </c>
      <c r="C71" s="73" t="s">
        <v>202</v>
      </c>
      <c r="D71" s="73" t="s">
        <v>203</v>
      </c>
      <c r="E71" s="73" t="s">
        <v>204</v>
      </c>
      <c r="F71" s="73" t="s">
        <v>197</v>
      </c>
      <c r="G71" s="73" t="s">
        <v>198</v>
      </c>
      <c r="H71" s="73" t="s">
        <v>199</v>
      </c>
      <c r="I71" s="74" t="s">
        <v>200</v>
      </c>
      <c r="J71" s="74" t="s">
        <v>231</v>
      </c>
      <c r="K71" s="74" t="s">
        <v>242</v>
      </c>
      <c r="L71" s="74" t="s">
        <v>254</v>
      </c>
      <c r="M71" s="74" t="s">
        <v>266</v>
      </c>
      <c r="N71" s="74" t="s">
        <v>271</v>
      </c>
      <c r="O71" s="74" t="s">
        <v>274</v>
      </c>
      <c r="P71" s="74" t="s">
        <v>302</v>
      </c>
    </row>
    <row r="72" spans="1:17" ht="18" customHeight="1" x14ac:dyDescent="0.35">
      <c r="A72" s="35" t="s">
        <v>0</v>
      </c>
      <c r="B72" s="75">
        <v>6.1</v>
      </c>
      <c r="C72" s="75">
        <v>4.2</v>
      </c>
      <c r="D72" s="75">
        <v>7.5</v>
      </c>
      <c r="E72" s="75">
        <v>8.1999999999999993</v>
      </c>
      <c r="F72" s="75">
        <v>2.2999999999999998</v>
      </c>
      <c r="G72" s="75">
        <v>6</v>
      </c>
      <c r="H72" s="75">
        <v>4.0999999999999996</v>
      </c>
      <c r="I72" s="76">
        <v>6.1</v>
      </c>
      <c r="J72" s="76">
        <v>10.1</v>
      </c>
      <c r="K72" s="76">
        <v>8.8000000000000007</v>
      </c>
      <c r="L72" s="76">
        <v>6.8</v>
      </c>
      <c r="M72" s="76">
        <v>6.2</v>
      </c>
      <c r="N72" s="76">
        <v>6</v>
      </c>
      <c r="O72" s="76">
        <v>7.7</v>
      </c>
      <c r="P72" s="76">
        <v>11</v>
      </c>
    </row>
    <row r="73" spans="1:17" ht="18" customHeight="1" x14ac:dyDescent="0.35">
      <c r="A73" s="34" t="s">
        <v>2</v>
      </c>
      <c r="B73" s="77">
        <v>7.4</v>
      </c>
      <c r="C73" s="77">
        <v>6.9</v>
      </c>
      <c r="D73" s="77">
        <v>5.8</v>
      </c>
      <c r="E73" s="77">
        <v>9.4</v>
      </c>
      <c r="F73" s="77">
        <v>6.2</v>
      </c>
      <c r="G73" s="77">
        <v>5.6</v>
      </c>
      <c r="H73" s="77">
        <v>7</v>
      </c>
      <c r="I73" s="78">
        <v>7.6</v>
      </c>
      <c r="J73" s="78">
        <v>12.5</v>
      </c>
      <c r="K73" s="78">
        <v>11.2</v>
      </c>
      <c r="L73" s="78">
        <v>6.5</v>
      </c>
      <c r="M73" s="78">
        <v>8.6999999999999993</v>
      </c>
      <c r="N73" s="78">
        <v>5.9</v>
      </c>
      <c r="O73" s="78">
        <v>5.9</v>
      </c>
      <c r="P73" s="78">
        <v>11.9</v>
      </c>
    </row>
    <row r="74" spans="1:17" ht="18" customHeight="1" x14ac:dyDescent="0.35">
      <c r="A74" s="34" t="s">
        <v>3</v>
      </c>
      <c r="B74" s="77">
        <v>4.5</v>
      </c>
      <c r="C74" s="77">
        <v>1.5</v>
      </c>
      <c r="D74" s="77">
        <v>6.9</v>
      </c>
      <c r="E74" s="77">
        <v>3.1</v>
      </c>
      <c r="F74" s="77">
        <v>-0.1</v>
      </c>
      <c r="G74" s="77">
        <v>2</v>
      </c>
      <c r="H74" s="77">
        <v>3.4</v>
      </c>
      <c r="I74" s="78">
        <v>7.6</v>
      </c>
      <c r="J74" s="78">
        <v>10.9</v>
      </c>
      <c r="K74" s="78">
        <v>9.3000000000000007</v>
      </c>
      <c r="L74" s="78">
        <v>5.5</v>
      </c>
      <c r="M74" s="78">
        <v>5</v>
      </c>
      <c r="N74" s="78">
        <v>7.5</v>
      </c>
      <c r="O74" s="78">
        <v>10</v>
      </c>
      <c r="P74" s="78">
        <v>12.4</v>
      </c>
    </row>
    <row r="75" spans="1:17" ht="18" customHeight="1" x14ac:dyDescent="0.35">
      <c r="A75" s="34" t="s">
        <v>4</v>
      </c>
      <c r="B75" s="77">
        <v>6.3</v>
      </c>
      <c r="C75" s="77">
        <v>4.5</v>
      </c>
      <c r="D75" s="77">
        <v>10.199999999999999</v>
      </c>
      <c r="E75" s="77">
        <v>4.9000000000000004</v>
      </c>
      <c r="F75" s="77">
        <v>2.4</v>
      </c>
      <c r="G75" s="77">
        <v>4.0999999999999996</v>
      </c>
      <c r="H75" s="77">
        <v>0.3</v>
      </c>
      <c r="I75" s="78">
        <v>4</v>
      </c>
      <c r="J75" s="78">
        <v>6.8</v>
      </c>
      <c r="K75" s="78">
        <v>6.8</v>
      </c>
      <c r="L75" s="78">
        <v>7.1</v>
      </c>
      <c r="M75" s="78">
        <v>7.3</v>
      </c>
      <c r="N75" s="78">
        <v>9.1</v>
      </c>
      <c r="O75" s="78">
        <v>9.6999999999999993</v>
      </c>
      <c r="P75" s="78">
        <v>11.9</v>
      </c>
    </row>
    <row r="76" spans="1:17" ht="18" customHeight="1" x14ac:dyDescent="0.35">
      <c r="A76" s="34" t="s">
        <v>5</v>
      </c>
      <c r="B76" s="77">
        <v>10.5</v>
      </c>
      <c r="C76" s="77">
        <v>8.5</v>
      </c>
      <c r="D76" s="77">
        <v>11.6</v>
      </c>
      <c r="E76" s="77">
        <v>11.6</v>
      </c>
      <c r="F76" s="77">
        <v>5.7</v>
      </c>
      <c r="G76" s="77">
        <v>9.5</v>
      </c>
      <c r="H76" s="77">
        <v>7.2</v>
      </c>
      <c r="I76" s="78">
        <v>7</v>
      </c>
      <c r="J76" s="78">
        <v>11.8</v>
      </c>
      <c r="K76" s="78">
        <v>12.8</v>
      </c>
      <c r="L76" s="78">
        <v>8.8000000000000007</v>
      </c>
      <c r="M76" s="78">
        <v>6.5</v>
      </c>
      <c r="N76" s="78">
        <v>7.1</v>
      </c>
      <c r="O76" s="78">
        <v>7.2</v>
      </c>
      <c r="P76" s="78">
        <v>11.3</v>
      </c>
    </row>
    <row r="77" spans="1:17" ht="18" customHeight="1" x14ac:dyDescent="0.35">
      <c r="A77" s="34" t="s">
        <v>6</v>
      </c>
      <c r="B77" s="77">
        <v>2.2000000000000002</v>
      </c>
      <c r="C77" s="77">
        <v>4.9000000000000004</v>
      </c>
      <c r="D77" s="77">
        <v>10.3</v>
      </c>
      <c r="E77" s="77">
        <v>5.3</v>
      </c>
      <c r="F77" s="77">
        <v>3.1</v>
      </c>
      <c r="G77" s="77">
        <v>6.5</v>
      </c>
      <c r="H77" s="77">
        <v>2.4</v>
      </c>
      <c r="I77" s="78">
        <v>7.1</v>
      </c>
      <c r="J77" s="78">
        <v>12.3</v>
      </c>
      <c r="K77" s="78">
        <v>6.8</v>
      </c>
      <c r="L77" s="78">
        <v>8.1</v>
      </c>
      <c r="M77" s="78">
        <v>11.1</v>
      </c>
      <c r="N77" s="78">
        <v>11</v>
      </c>
      <c r="O77" s="78">
        <v>14</v>
      </c>
      <c r="P77" s="78">
        <v>11.3</v>
      </c>
    </row>
    <row r="78" spans="1:17" ht="18" customHeight="1" x14ac:dyDescent="0.35">
      <c r="A78" s="34" t="s">
        <v>7</v>
      </c>
      <c r="B78" s="77">
        <v>-0.9</v>
      </c>
      <c r="C78" s="77">
        <v>5.9</v>
      </c>
      <c r="D78" s="77">
        <v>9.9</v>
      </c>
      <c r="E78" s="77">
        <v>7.9</v>
      </c>
      <c r="F78" s="77">
        <v>4.5</v>
      </c>
      <c r="G78" s="77">
        <v>4.3</v>
      </c>
      <c r="H78" s="77">
        <v>2.8</v>
      </c>
      <c r="I78" s="78">
        <v>6.3</v>
      </c>
      <c r="J78" s="78">
        <v>11.4</v>
      </c>
      <c r="K78" s="78">
        <v>7.2</v>
      </c>
      <c r="L78" s="78">
        <v>7.9</v>
      </c>
      <c r="M78" s="78">
        <v>10.6</v>
      </c>
      <c r="N78" s="78">
        <v>10.5</v>
      </c>
      <c r="O78" s="78">
        <v>13.4</v>
      </c>
      <c r="P78" s="78">
        <v>14.1</v>
      </c>
    </row>
    <row r="79" spans="1:17" ht="18" customHeight="1" x14ac:dyDescent="0.35">
      <c r="A79" s="34" t="s">
        <v>8</v>
      </c>
      <c r="B79" s="77">
        <v>5.5</v>
      </c>
      <c r="C79" s="77">
        <v>3.4</v>
      </c>
      <c r="D79" s="77">
        <v>9.1999999999999993</v>
      </c>
      <c r="E79" s="77">
        <v>4.2</v>
      </c>
      <c r="F79" s="77">
        <v>2.7</v>
      </c>
      <c r="G79" s="77">
        <v>4.0999999999999996</v>
      </c>
      <c r="H79" s="77">
        <v>3.2</v>
      </c>
      <c r="I79" s="78">
        <v>5.7</v>
      </c>
      <c r="J79" s="78">
        <v>9</v>
      </c>
      <c r="K79" s="78">
        <v>7.1</v>
      </c>
      <c r="L79" s="78">
        <v>4.2</v>
      </c>
      <c r="M79" s="78">
        <v>6.3</v>
      </c>
      <c r="N79" s="78">
        <v>7.1</v>
      </c>
      <c r="O79" s="78">
        <v>8.9</v>
      </c>
      <c r="P79" s="78">
        <v>8.6999999999999993</v>
      </c>
    </row>
    <row r="80" spans="1:17" ht="18" customHeight="1" x14ac:dyDescent="0.35">
      <c r="A80" s="34" t="s">
        <v>9</v>
      </c>
      <c r="B80" s="77">
        <v>3.2</v>
      </c>
      <c r="C80" s="77">
        <v>1.7</v>
      </c>
      <c r="D80" s="77">
        <v>3.8</v>
      </c>
      <c r="E80" s="77">
        <v>-0.6</v>
      </c>
      <c r="F80" s="77">
        <v>-2.1</v>
      </c>
      <c r="G80" s="77">
        <v>1.7</v>
      </c>
      <c r="H80" s="77">
        <v>0.5</v>
      </c>
      <c r="I80" s="78">
        <v>5</v>
      </c>
      <c r="J80" s="78">
        <v>8.6</v>
      </c>
      <c r="K80" s="78">
        <v>5.9</v>
      </c>
      <c r="L80" s="78">
        <v>4.3</v>
      </c>
      <c r="M80" s="78">
        <v>6.6</v>
      </c>
      <c r="N80" s="78">
        <v>4.4000000000000004</v>
      </c>
      <c r="O80" s="78">
        <v>6.7</v>
      </c>
      <c r="P80" s="78">
        <v>4.4000000000000004</v>
      </c>
    </row>
    <row r="81" spans="1:16" ht="18" customHeight="1" x14ac:dyDescent="0.35">
      <c r="A81" s="34" t="s">
        <v>10</v>
      </c>
      <c r="B81" s="77">
        <v>7.2</v>
      </c>
      <c r="C81" s="77">
        <v>7.2</v>
      </c>
      <c r="D81" s="77">
        <v>9.5</v>
      </c>
      <c r="E81" s="77">
        <v>10.4</v>
      </c>
      <c r="F81" s="77">
        <v>2.7</v>
      </c>
      <c r="G81" s="77">
        <v>6.5</v>
      </c>
      <c r="H81" s="77">
        <v>1.8</v>
      </c>
      <c r="I81" s="78">
        <v>4.5</v>
      </c>
      <c r="J81" s="78">
        <v>8.9</v>
      </c>
      <c r="K81" s="78">
        <v>7.5</v>
      </c>
      <c r="L81" s="78">
        <v>8.1</v>
      </c>
      <c r="M81" s="78">
        <v>5.9</v>
      </c>
      <c r="N81" s="78">
        <v>7</v>
      </c>
      <c r="O81" s="78">
        <v>7.8</v>
      </c>
      <c r="P81" s="78">
        <v>10.199999999999999</v>
      </c>
    </row>
    <row r="82" spans="1:16" ht="18" customHeight="1" x14ac:dyDescent="0.35">
      <c r="A82" s="34" t="s">
        <v>1</v>
      </c>
      <c r="B82" s="77">
        <v>5.7</v>
      </c>
      <c r="C82" s="77">
        <v>1.9</v>
      </c>
      <c r="D82" s="77">
        <v>9</v>
      </c>
      <c r="E82" s="77">
        <v>4.9000000000000004</v>
      </c>
      <c r="F82" s="77">
        <v>1.2</v>
      </c>
      <c r="G82" s="77">
        <v>5.3</v>
      </c>
      <c r="H82" s="77">
        <v>2.2999999999999998</v>
      </c>
      <c r="I82" s="78">
        <v>7.1</v>
      </c>
      <c r="J82" s="78">
        <v>10.1</v>
      </c>
      <c r="K82" s="78">
        <v>8.6999999999999993</v>
      </c>
      <c r="L82" s="78">
        <v>7</v>
      </c>
      <c r="M82" s="78">
        <v>6.7</v>
      </c>
      <c r="N82" s="78">
        <v>8.6999999999999993</v>
      </c>
      <c r="O82" s="78">
        <v>8.6</v>
      </c>
      <c r="P82" s="78">
        <v>11.7</v>
      </c>
    </row>
    <row r="83" spans="1:16" ht="18" customHeight="1" x14ac:dyDescent="0.35">
      <c r="A83" s="34" t="s">
        <v>11</v>
      </c>
      <c r="B83" s="77">
        <v>2.5</v>
      </c>
      <c r="C83" s="77">
        <v>0.9</v>
      </c>
      <c r="D83" s="77">
        <v>-0.3</v>
      </c>
      <c r="E83" s="77">
        <v>-2.2999999999999998</v>
      </c>
      <c r="F83" s="77">
        <v>-3.1</v>
      </c>
      <c r="G83" s="77">
        <v>2.7</v>
      </c>
      <c r="H83" s="77">
        <v>2.9</v>
      </c>
      <c r="I83" s="78">
        <v>6.5</v>
      </c>
      <c r="J83" s="78">
        <v>11.1</v>
      </c>
      <c r="K83" s="78">
        <v>8.4</v>
      </c>
      <c r="L83" s="78">
        <v>6.3</v>
      </c>
      <c r="M83" s="78">
        <v>4.5999999999999996</v>
      </c>
      <c r="N83" s="78">
        <v>1.3</v>
      </c>
      <c r="O83" s="78">
        <v>4.4000000000000004</v>
      </c>
      <c r="P83" s="78">
        <v>2.2999999999999998</v>
      </c>
    </row>
    <row r="84" spans="1:16" ht="18" customHeight="1" x14ac:dyDescent="0.35">
      <c r="A84" s="34" t="s">
        <v>12</v>
      </c>
      <c r="B84" s="77">
        <v>5.4</v>
      </c>
      <c r="C84" s="77">
        <v>4.2</v>
      </c>
      <c r="D84" s="77">
        <v>10</v>
      </c>
      <c r="E84" s="77">
        <v>2.5</v>
      </c>
      <c r="F84" s="77">
        <v>1.7</v>
      </c>
      <c r="G84" s="77">
        <v>3.5</v>
      </c>
      <c r="H84" s="77">
        <v>1.6</v>
      </c>
      <c r="I84" s="78">
        <v>6.3</v>
      </c>
      <c r="J84" s="78">
        <v>9.1999999999999993</v>
      </c>
      <c r="K84" s="78">
        <v>8.3000000000000007</v>
      </c>
      <c r="L84" s="78">
        <v>6</v>
      </c>
      <c r="M84" s="78">
        <v>7</v>
      </c>
      <c r="N84" s="78">
        <v>9.1</v>
      </c>
      <c r="O84" s="78">
        <v>10.199999999999999</v>
      </c>
      <c r="P84" s="78">
        <v>11.9</v>
      </c>
    </row>
    <row r="85" spans="1:16" ht="18" customHeight="1" x14ac:dyDescent="0.35">
      <c r="A85" s="34" t="s">
        <v>13</v>
      </c>
      <c r="B85" s="77">
        <v>6.2</v>
      </c>
      <c r="C85" s="77">
        <v>3</v>
      </c>
      <c r="D85" s="77">
        <v>6</v>
      </c>
      <c r="E85" s="77">
        <v>10</v>
      </c>
      <c r="F85" s="77">
        <v>1.3</v>
      </c>
      <c r="G85" s="77">
        <v>7.3</v>
      </c>
      <c r="H85" s="77">
        <v>6.3</v>
      </c>
      <c r="I85" s="78">
        <v>6.3</v>
      </c>
      <c r="J85" s="78">
        <v>10.199999999999999</v>
      </c>
      <c r="K85" s="78">
        <v>8.9</v>
      </c>
      <c r="L85" s="78">
        <v>6.6</v>
      </c>
      <c r="M85" s="78">
        <v>4.0999999999999996</v>
      </c>
      <c r="N85" s="78">
        <v>3.7</v>
      </c>
      <c r="O85" s="78">
        <v>7.7</v>
      </c>
      <c r="P85" s="78">
        <v>11.6</v>
      </c>
    </row>
    <row r="86" spans="1:16" ht="18" customHeight="1" x14ac:dyDescent="0.35">
      <c r="A86" s="34" t="s">
        <v>14</v>
      </c>
      <c r="B86" s="77">
        <v>4.5999999999999996</v>
      </c>
      <c r="C86" s="77">
        <v>5</v>
      </c>
      <c r="D86" s="77">
        <v>10.199999999999999</v>
      </c>
      <c r="E86" s="77">
        <v>7.7</v>
      </c>
      <c r="F86" s="77">
        <v>7.2</v>
      </c>
      <c r="G86" s="77">
        <v>6.8</v>
      </c>
      <c r="H86" s="77">
        <v>5.5</v>
      </c>
      <c r="I86" s="78">
        <v>7.3</v>
      </c>
      <c r="J86" s="78">
        <v>9.9</v>
      </c>
      <c r="K86" s="78">
        <v>9.6</v>
      </c>
      <c r="L86" s="78">
        <v>4.8</v>
      </c>
      <c r="M86" s="78">
        <v>7.1</v>
      </c>
      <c r="N86" s="78">
        <v>6</v>
      </c>
      <c r="O86" s="78">
        <v>5.3</v>
      </c>
      <c r="P86" s="78">
        <v>6.8</v>
      </c>
    </row>
    <row r="87" spans="1:16" ht="18" customHeight="1" x14ac:dyDescent="0.35">
      <c r="A87" s="34" t="s">
        <v>15</v>
      </c>
      <c r="B87" s="77">
        <v>5.2</v>
      </c>
      <c r="C87" s="77">
        <v>2.2999999999999998</v>
      </c>
      <c r="D87" s="77">
        <v>7.9</v>
      </c>
      <c r="E87" s="77">
        <v>4.0999999999999996</v>
      </c>
      <c r="F87" s="77">
        <v>-1.9</v>
      </c>
      <c r="G87" s="77">
        <v>2.1</v>
      </c>
      <c r="H87" s="77">
        <v>-1.6</v>
      </c>
      <c r="I87" s="78">
        <v>2.6</v>
      </c>
      <c r="J87" s="78">
        <v>7</v>
      </c>
      <c r="K87" s="78">
        <v>5.4</v>
      </c>
      <c r="L87" s="78">
        <v>6.7</v>
      </c>
      <c r="M87" s="78">
        <v>8.5</v>
      </c>
      <c r="N87" s="78">
        <v>8.9</v>
      </c>
      <c r="O87" s="78">
        <v>12.6</v>
      </c>
      <c r="P87" s="78">
        <v>13.7</v>
      </c>
    </row>
    <row r="88" spans="1:16" ht="18" customHeight="1" x14ac:dyDescent="0.35">
      <c r="A88" s="34" t="s">
        <v>16</v>
      </c>
      <c r="B88" s="77">
        <v>7.2</v>
      </c>
      <c r="C88" s="77">
        <v>3.3</v>
      </c>
      <c r="D88" s="77">
        <v>6.3</v>
      </c>
      <c r="E88" s="77">
        <v>10.8</v>
      </c>
      <c r="F88" s="77">
        <v>1.8</v>
      </c>
      <c r="G88" s="77">
        <v>7.2</v>
      </c>
      <c r="H88" s="77">
        <v>0.5</v>
      </c>
      <c r="I88" s="78">
        <v>3</v>
      </c>
      <c r="J88" s="78">
        <v>7.5</v>
      </c>
      <c r="K88" s="78">
        <v>7.4</v>
      </c>
      <c r="L88" s="78">
        <v>7.3</v>
      </c>
      <c r="M88" s="78">
        <v>4.7</v>
      </c>
      <c r="N88" s="78">
        <v>3.8</v>
      </c>
      <c r="O88" s="78">
        <v>5.0999999999999996</v>
      </c>
      <c r="P88" s="78">
        <v>8.6999999999999993</v>
      </c>
    </row>
    <row r="89" spans="1:16" ht="18" customHeight="1" x14ac:dyDescent="0.35">
      <c r="A89" s="36" t="s">
        <v>17</v>
      </c>
      <c r="B89" s="79">
        <v>4.0999999999999996</v>
      </c>
      <c r="C89" s="79">
        <v>4.4000000000000004</v>
      </c>
      <c r="D89" s="79">
        <v>8.4</v>
      </c>
      <c r="E89" s="79">
        <v>6.3</v>
      </c>
      <c r="F89" s="79">
        <v>6.1</v>
      </c>
      <c r="G89" s="79">
        <v>5.0999999999999996</v>
      </c>
      <c r="H89" s="79">
        <v>5.2</v>
      </c>
      <c r="I89" s="80">
        <v>5.6</v>
      </c>
      <c r="J89" s="80">
        <v>7.9</v>
      </c>
      <c r="K89" s="80">
        <v>7.5</v>
      </c>
      <c r="L89" s="80">
        <v>5.3</v>
      </c>
      <c r="M89" s="80">
        <v>7.8</v>
      </c>
      <c r="N89" s="80">
        <v>7.5</v>
      </c>
      <c r="O89" s="80">
        <v>6.5</v>
      </c>
      <c r="P89" s="80">
        <v>5.9</v>
      </c>
    </row>
    <row r="90" spans="1:16" ht="18" customHeight="1" x14ac:dyDescent="0.3"/>
    <row r="91" spans="1:16" ht="18" customHeight="1" x14ac:dyDescent="0.3"/>
    <row r="92" spans="1:16" ht="18" customHeight="1" x14ac:dyDescent="0.3">
      <c r="B92" s="34" t="s">
        <v>208</v>
      </c>
    </row>
    <row r="93" spans="1:16" ht="18" customHeight="1" x14ac:dyDescent="0.3">
      <c r="A93" s="38" t="s">
        <v>37</v>
      </c>
    </row>
    <row r="94" spans="1:16" ht="18" customHeight="1" x14ac:dyDescent="0.3">
      <c r="B94" s="73" t="s">
        <v>201</v>
      </c>
      <c r="C94" s="73" t="s">
        <v>202</v>
      </c>
      <c r="D94" s="73" t="s">
        <v>203</v>
      </c>
      <c r="E94" s="73" t="s">
        <v>204</v>
      </c>
      <c r="F94" s="73" t="s">
        <v>197</v>
      </c>
      <c r="G94" s="73" t="s">
        <v>198</v>
      </c>
      <c r="H94" s="73" t="s">
        <v>199</v>
      </c>
      <c r="I94" s="74" t="s">
        <v>200</v>
      </c>
      <c r="J94" s="74" t="s">
        <v>231</v>
      </c>
      <c r="K94" s="74" t="s">
        <v>242</v>
      </c>
      <c r="L94" s="74" t="s">
        <v>254</v>
      </c>
      <c r="M94" s="74" t="s">
        <v>266</v>
      </c>
      <c r="N94" s="74" t="s">
        <v>271</v>
      </c>
      <c r="O94" s="74" t="s">
        <v>274</v>
      </c>
      <c r="P94" s="74" t="s">
        <v>302</v>
      </c>
    </row>
    <row r="95" spans="1:16" ht="18" customHeight="1" x14ac:dyDescent="0.35">
      <c r="A95" s="35" t="s">
        <v>0</v>
      </c>
      <c r="B95" s="75">
        <v>2.7</v>
      </c>
      <c r="C95" s="75">
        <v>1.8</v>
      </c>
      <c r="D95" s="75">
        <v>0.8</v>
      </c>
      <c r="E95" s="75">
        <v>0.4</v>
      </c>
      <c r="F95" s="75">
        <v>0.7</v>
      </c>
      <c r="G95" s="75">
        <v>2.9</v>
      </c>
      <c r="H95" s="75">
        <v>4.3</v>
      </c>
      <c r="I95" s="76">
        <v>6.4</v>
      </c>
      <c r="J95" s="76">
        <v>8.1999999999999993</v>
      </c>
      <c r="K95" s="76">
        <v>7.9</v>
      </c>
      <c r="L95" s="76">
        <v>7.8</v>
      </c>
      <c r="M95" s="76">
        <v>5.3</v>
      </c>
      <c r="N95" s="76">
        <v>3</v>
      </c>
      <c r="O95" s="76">
        <v>2.9</v>
      </c>
      <c r="P95" s="76">
        <v>3.2</v>
      </c>
    </row>
    <row r="96" spans="1:16" ht="18" customHeight="1" x14ac:dyDescent="0.35">
      <c r="A96" s="34" t="s">
        <v>2</v>
      </c>
      <c r="B96" s="77">
        <v>3.7</v>
      </c>
      <c r="C96" s="77">
        <v>1.8</v>
      </c>
      <c r="D96" s="77">
        <v>0.6</v>
      </c>
      <c r="E96" s="77">
        <v>0.6</v>
      </c>
      <c r="F96" s="77">
        <v>-0.1</v>
      </c>
      <c r="G96" s="77">
        <v>3.4</v>
      </c>
      <c r="H96" s="77">
        <v>5.9</v>
      </c>
      <c r="I96" s="78">
        <v>8.1</v>
      </c>
      <c r="J96" s="78">
        <v>10.5</v>
      </c>
      <c r="K96" s="78">
        <v>10</v>
      </c>
      <c r="L96" s="78">
        <v>8.6999999999999993</v>
      </c>
      <c r="M96" s="78">
        <v>5.9</v>
      </c>
      <c r="N96" s="78">
        <v>3.8</v>
      </c>
      <c r="O96" s="78">
        <v>4.0999999999999996</v>
      </c>
      <c r="P96" s="78">
        <v>4.5</v>
      </c>
    </row>
    <row r="97" spans="1:16" ht="18" customHeight="1" x14ac:dyDescent="0.35">
      <c r="A97" s="34" t="s">
        <v>3</v>
      </c>
      <c r="B97" s="77">
        <v>3.4</v>
      </c>
      <c r="C97" s="77">
        <v>3.4</v>
      </c>
      <c r="D97" s="77">
        <v>1.2</v>
      </c>
      <c r="E97" s="77">
        <v>0.5</v>
      </c>
      <c r="F97" s="77">
        <v>2.5</v>
      </c>
      <c r="G97" s="77">
        <v>2.7</v>
      </c>
      <c r="H97" s="77">
        <v>4.7</v>
      </c>
      <c r="I97" s="78">
        <v>5.9</v>
      </c>
      <c r="J97" s="78">
        <v>6.7</v>
      </c>
      <c r="K97" s="78">
        <v>7</v>
      </c>
      <c r="L97" s="78">
        <v>6.4</v>
      </c>
      <c r="M97" s="78">
        <v>4.0999999999999996</v>
      </c>
      <c r="N97" s="78">
        <v>2.1</v>
      </c>
      <c r="O97" s="78">
        <v>1.7</v>
      </c>
      <c r="P97" s="78">
        <v>2.8</v>
      </c>
    </row>
    <row r="98" spans="1:16" ht="18" customHeight="1" x14ac:dyDescent="0.35">
      <c r="A98" s="34" t="s">
        <v>4</v>
      </c>
      <c r="B98" s="77">
        <v>4.0999999999999996</v>
      </c>
      <c r="C98" s="77">
        <v>3.7</v>
      </c>
      <c r="D98" s="77">
        <v>1.7</v>
      </c>
      <c r="E98" s="77">
        <v>1.5</v>
      </c>
      <c r="F98" s="77">
        <v>2.2000000000000002</v>
      </c>
      <c r="G98" s="77">
        <v>3.6</v>
      </c>
      <c r="H98" s="77">
        <v>5.3</v>
      </c>
      <c r="I98" s="78">
        <v>6.5</v>
      </c>
      <c r="J98" s="78">
        <v>7.3</v>
      </c>
      <c r="K98" s="78">
        <v>6.5</v>
      </c>
      <c r="L98" s="78">
        <v>6.3</v>
      </c>
      <c r="M98" s="78">
        <v>4.0999999999999996</v>
      </c>
      <c r="N98" s="78">
        <v>2.8</v>
      </c>
      <c r="O98" s="78">
        <v>1.8</v>
      </c>
      <c r="P98" s="78">
        <v>4</v>
      </c>
    </row>
    <row r="99" spans="1:16" ht="18" customHeight="1" x14ac:dyDescent="0.35">
      <c r="A99" s="34" t="s">
        <v>5</v>
      </c>
      <c r="B99" s="77">
        <v>5.6</v>
      </c>
      <c r="C99" s="77">
        <v>4.3</v>
      </c>
      <c r="D99" s="77">
        <v>2.7</v>
      </c>
      <c r="E99" s="77">
        <v>1.7</v>
      </c>
      <c r="F99" s="77">
        <v>0.8</v>
      </c>
      <c r="G99" s="77">
        <v>5.6</v>
      </c>
      <c r="H99" s="77">
        <v>6.9</v>
      </c>
      <c r="I99" s="78">
        <v>9.9</v>
      </c>
      <c r="J99" s="78">
        <v>12</v>
      </c>
      <c r="K99" s="78">
        <v>10.7</v>
      </c>
      <c r="L99" s="78">
        <v>8.3000000000000007</v>
      </c>
      <c r="M99" s="78">
        <v>5.8</v>
      </c>
      <c r="N99" s="78">
        <v>3.8</v>
      </c>
      <c r="O99" s="78">
        <v>2.7</v>
      </c>
      <c r="P99" s="78">
        <v>3.6</v>
      </c>
    </row>
    <row r="100" spans="1:16" ht="18" customHeight="1" x14ac:dyDescent="0.35">
      <c r="A100" s="34" t="s">
        <v>6</v>
      </c>
      <c r="B100" s="77">
        <v>1.8</v>
      </c>
      <c r="C100" s="77">
        <v>0.3</v>
      </c>
      <c r="D100" s="77">
        <v>0.7</v>
      </c>
      <c r="E100" s="77">
        <v>0.5</v>
      </c>
      <c r="F100" s="77">
        <v>1.7</v>
      </c>
      <c r="G100" s="77">
        <v>6.4</v>
      </c>
      <c r="H100" s="77">
        <v>7.3</v>
      </c>
      <c r="I100" s="78">
        <v>7.9</v>
      </c>
      <c r="J100" s="78">
        <v>10.8</v>
      </c>
      <c r="K100" s="78">
        <v>9.6999999999999993</v>
      </c>
      <c r="L100" s="78">
        <v>8</v>
      </c>
      <c r="M100" s="78">
        <v>7.9</v>
      </c>
      <c r="N100" s="78">
        <v>5</v>
      </c>
      <c r="O100" s="78">
        <v>3.7</v>
      </c>
      <c r="P100" s="78">
        <v>6.2</v>
      </c>
    </row>
    <row r="101" spans="1:16" ht="18" customHeight="1" x14ac:dyDescent="0.35">
      <c r="A101" s="34" t="s">
        <v>7</v>
      </c>
      <c r="B101" s="77">
        <v>1.3</v>
      </c>
      <c r="C101" s="77">
        <v>0.6</v>
      </c>
      <c r="D101" s="77">
        <v>0.1</v>
      </c>
      <c r="E101" s="77">
        <v>0.2</v>
      </c>
      <c r="F101" s="77">
        <v>1.7</v>
      </c>
      <c r="G101" s="77">
        <v>5.5</v>
      </c>
      <c r="H101" s="77">
        <v>7.6</v>
      </c>
      <c r="I101" s="78">
        <v>7.9</v>
      </c>
      <c r="J101" s="78">
        <v>10.9</v>
      </c>
      <c r="K101" s="78">
        <v>10.3</v>
      </c>
      <c r="L101" s="78">
        <v>9.5</v>
      </c>
      <c r="M101" s="78">
        <v>8.3000000000000007</v>
      </c>
      <c r="N101" s="78">
        <v>4.8</v>
      </c>
      <c r="O101" s="78">
        <v>3.5</v>
      </c>
      <c r="P101" s="78">
        <v>4.7</v>
      </c>
    </row>
    <row r="102" spans="1:16" ht="18" customHeight="1" x14ac:dyDescent="0.35">
      <c r="A102" s="34" t="s">
        <v>8</v>
      </c>
      <c r="B102" s="77">
        <v>2.6</v>
      </c>
      <c r="C102" s="77">
        <v>2.9</v>
      </c>
      <c r="D102" s="77">
        <v>1.3</v>
      </c>
      <c r="E102" s="77">
        <v>0.9</v>
      </c>
      <c r="F102" s="77">
        <v>1.9</v>
      </c>
      <c r="G102" s="77">
        <v>2.4</v>
      </c>
      <c r="H102" s="77">
        <v>4.4000000000000004</v>
      </c>
      <c r="I102" s="78">
        <v>5.3</v>
      </c>
      <c r="J102" s="78">
        <v>6.9</v>
      </c>
      <c r="K102" s="78">
        <v>6.3</v>
      </c>
      <c r="L102" s="78">
        <v>7</v>
      </c>
      <c r="M102" s="78">
        <v>3.6</v>
      </c>
      <c r="N102" s="78">
        <v>1.6</v>
      </c>
      <c r="O102" s="78">
        <v>1.7</v>
      </c>
      <c r="P102" s="78">
        <v>1.3</v>
      </c>
    </row>
    <row r="103" spans="1:16" ht="18" customHeight="1" x14ac:dyDescent="0.35">
      <c r="A103" s="34" t="s">
        <v>9</v>
      </c>
      <c r="B103" s="77">
        <v>0.6</v>
      </c>
      <c r="C103" s="77">
        <v>1.5</v>
      </c>
      <c r="D103" s="77">
        <v>0.9</v>
      </c>
      <c r="E103" s="77">
        <v>1.5</v>
      </c>
      <c r="F103" s="77">
        <v>0.7</v>
      </c>
      <c r="G103" s="77">
        <v>2.5</v>
      </c>
      <c r="H103" s="77">
        <v>3.5</v>
      </c>
      <c r="I103" s="78">
        <v>3.8</v>
      </c>
      <c r="J103" s="78">
        <v>6.9</v>
      </c>
      <c r="K103" s="78">
        <v>6.1</v>
      </c>
      <c r="L103" s="78">
        <v>7</v>
      </c>
      <c r="M103" s="78">
        <v>3.5</v>
      </c>
      <c r="N103" s="78">
        <v>1.1000000000000001</v>
      </c>
      <c r="O103" s="78">
        <v>1.1000000000000001</v>
      </c>
      <c r="P103" s="78">
        <v>0.3</v>
      </c>
    </row>
    <row r="104" spans="1:16" ht="18" customHeight="1" x14ac:dyDescent="0.35">
      <c r="A104" s="34" t="s">
        <v>10</v>
      </c>
      <c r="B104" s="77">
        <v>2.7</v>
      </c>
      <c r="C104" s="77">
        <v>1.8</v>
      </c>
      <c r="D104" s="77">
        <v>0.9</v>
      </c>
      <c r="E104" s="77">
        <v>0</v>
      </c>
      <c r="F104" s="77">
        <v>1.1000000000000001</v>
      </c>
      <c r="G104" s="77">
        <v>2.9</v>
      </c>
      <c r="H104" s="77">
        <v>3.5</v>
      </c>
      <c r="I104" s="78">
        <v>6.3</v>
      </c>
      <c r="J104" s="78">
        <v>7.5</v>
      </c>
      <c r="K104" s="78">
        <v>7.2</v>
      </c>
      <c r="L104" s="78">
        <v>8.1</v>
      </c>
      <c r="M104" s="78">
        <v>5.4</v>
      </c>
      <c r="N104" s="78">
        <v>3.1</v>
      </c>
      <c r="O104" s="78">
        <v>2.6</v>
      </c>
      <c r="P104" s="78">
        <v>3</v>
      </c>
    </row>
    <row r="105" spans="1:16" ht="18" customHeight="1" x14ac:dyDescent="0.35">
      <c r="A105" s="34" t="s">
        <v>1</v>
      </c>
      <c r="B105" s="77">
        <v>3.1</v>
      </c>
      <c r="C105" s="77">
        <v>1.5</v>
      </c>
      <c r="D105" s="77">
        <v>0.9</v>
      </c>
      <c r="E105" s="77">
        <v>1.1000000000000001</v>
      </c>
      <c r="F105" s="77">
        <v>1.2</v>
      </c>
      <c r="G105" s="77">
        <v>4.2</v>
      </c>
      <c r="H105" s="77">
        <v>5.5</v>
      </c>
      <c r="I105" s="78">
        <v>6.7</v>
      </c>
      <c r="J105" s="78">
        <v>8.6999999999999993</v>
      </c>
      <c r="K105" s="78">
        <v>7.9</v>
      </c>
      <c r="L105" s="78">
        <v>6.9</v>
      </c>
      <c r="M105" s="78">
        <v>4.7</v>
      </c>
      <c r="N105" s="78">
        <v>2.2999999999999998</v>
      </c>
      <c r="O105" s="78">
        <v>2.5</v>
      </c>
      <c r="P105" s="78">
        <v>3.8</v>
      </c>
    </row>
    <row r="106" spans="1:16" ht="18" customHeight="1" x14ac:dyDescent="0.35">
      <c r="A106" s="34" t="s">
        <v>11</v>
      </c>
      <c r="B106" s="77">
        <v>0.2</v>
      </c>
      <c r="C106" s="77">
        <v>1.4</v>
      </c>
      <c r="D106" s="77">
        <v>0</v>
      </c>
      <c r="E106" s="77">
        <v>0.7</v>
      </c>
      <c r="F106" s="77">
        <v>0.1</v>
      </c>
      <c r="G106" s="77">
        <v>1.6</v>
      </c>
      <c r="H106" s="77">
        <v>2.9</v>
      </c>
      <c r="I106" s="78">
        <v>4.8</v>
      </c>
      <c r="J106" s="78">
        <v>6.7</v>
      </c>
      <c r="K106" s="78">
        <v>5.0999999999999996</v>
      </c>
      <c r="L106" s="78">
        <v>6.5</v>
      </c>
      <c r="M106" s="78">
        <v>2.7</v>
      </c>
      <c r="N106" s="78">
        <v>1.1000000000000001</v>
      </c>
      <c r="O106" s="78">
        <v>1.6</v>
      </c>
      <c r="P106" s="78">
        <v>1</v>
      </c>
    </row>
    <row r="107" spans="1:16" ht="18" customHeight="1" x14ac:dyDescent="0.35">
      <c r="A107" s="34" t="s">
        <v>12</v>
      </c>
      <c r="B107" s="77">
        <v>3</v>
      </c>
      <c r="C107" s="77">
        <v>2.5</v>
      </c>
      <c r="D107" s="77">
        <v>0.9</v>
      </c>
      <c r="E107" s="77">
        <v>1</v>
      </c>
      <c r="F107" s="77">
        <v>2.2999999999999998</v>
      </c>
      <c r="G107" s="77">
        <v>3.5</v>
      </c>
      <c r="H107" s="77">
        <v>6.3</v>
      </c>
      <c r="I107" s="78">
        <v>6.9</v>
      </c>
      <c r="J107" s="78">
        <v>8.1</v>
      </c>
      <c r="K107" s="78">
        <v>7.6</v>
      </c>
      <c r="L107" s="78">
        <v>6.1</v>
      </c>
      <c r="M107" s="78">
        <v>4</v>
      </c>
      <c r="N107" s="78">
        <v>2.4</v>
      </c>
      <c r="O107" s="78">
        <v>2</v>
      </c>
      <c r="P107" s="78">
        <v>3.4</v>
      </c>
    </row>
    <row r="108" spans="1:16" ht="18" customHeight="1" x14ac:dyDescent="0.35">
      <c r="A108" s="34" t="s">
        <v>13</v>
      </c>
      <c r="B108" s="77">
        <v>1.6</v>
      </c>
      <c r="C108" s="77">
        <v>1.4</v>
      </c>
      <c r="D108" s="77">
        <v>0.2</v>
      </c>
      <c r="E108" s="77">
        <v>-0.4</v>
      </c>
      <c r="F108" s="77">
        <v>-0.3</v>
      </c>
      <c r="G108" s="77">
        <v>0.8</v>
      </c>
      <c r="H108" s="77">
        <v>2.1</v>
      </c>
      <c r="I108" s="78">
        <v>5.2</v>
      </c>
      <c r="J108" s="78">
        <v>6.6</v>
      </c>
      <c r="K108" s="78">
        <v>6.8</v>
      </c>
      <c r="L108" s="78">
        <v>7.9</v>
      </c>
      <c r="M108" s="78">
        <v>5.2</v>
      </c>
      <c r="N108" s="78">
        <v>3</v>
      </c>
      <c r="O108" s="78">
        <v>3.1</v>
      </c>
      <c r="P108" s="78">
        <v>2.1</v>
      </c>
    </row>
    <row r="109" spans="1:16" ht="18" customHeight="1" x14ac:dyDescent="0.35">
      <c r="A109" s="34" t="s">
        <v>14</v>
      </c>
      <c r="B109" s="77">
        <v>3.2</v>
      </c>
      <c r="C109" s="77">
        <v>2.6</v>
      </c>
      <c r="D109" s="77">
        <v>2.1</v>
      </c>
      <c r="E109" s="77">
        <v>2.4</v>
      </c>
      <c r="F109" s="77">
        <v>3</v>
      </c>
      <c r="G109" s="77">
        <v>4</v>
      </c>
      <c r="H109" s="77">
        <v>6.4</v>
      </c>
      <c r="I109" s="78">
        <v>6.5</v>
      </c>
      <c r="J109" s="78">
        <v>9.4</v>
      </c>
      <c r="K109" s="78">
        <v>9.3000000000000007</v>
      </c>
      <c r="L109" s="78">
        <v>7.4</v>
      </c>
      <c r="M109" s="78">
        <v>4.5</v>
      </c>
      <c r="N109" s="78">
        <v>1.1000000000000001</v>
      </c>
      <c r="O109" s="78">
        <v>0.9</v>
      </c>
      <c r="P109" s="78">
        <v>1.7</v>
      </c>
    </row>
    <row r="110" spans="1:16" ht="18" customHeight="1" x14ac:dyDescent="0.35">
      <c r="A110" s="34" t="s">
        <v>15</v>
      </c>
      <c r="B110" s="77">
        <v>2.2999999999999998</v>
      </c>
      <c r="C110" s="77">
        <v>0.7</v>
      </c>
      <c r="D110" s="77">
        <v>-1.2</v>
      </c>
      <c r="E110" s="77">
        <v>-1.1000000000000001</v>
      </c>
      <c r="F110" s="77">
        <v>1.2</v>
      </c>
      <c r="G110" s="77">
        <v>2.7</v>
      </c>
      <c r="H110" s="77">
        <v>5.7</v>
      </c>
      <c r="I110" s="78">
        <v>6.4</v>
      </c>
      <c r="J110" s="78">
        <v>8.1</v>
      </c>
      <c r="K110" s="78">
        <v>8.1</v>
      </c>
      <c r="L110" s="78">
        <v>6.8</v>
      </c>
      <c r="M110" s="78">
        <v>6.7</v>
      </c>
      <c r="N110" s="78">
        <v>4.3</v>
      </c>
      <c r="O110" s="78">
        <v>2.6</v>
      </c>
      <c r="P110" s="78">
        <v>4.9000000000000004</v>
      </c>
    </row>
    <row r="111" spans="1:16" ht="18" customHeight="1" x14ac:dyDescent="0.35">
      <c r="A111" s="34" t="s">
        <v>16</v>
      </c>
      <c r="B111" s="77">
        <v>2.5</v>
      </c>
      <c r="C111" s="77">
        <v>1.3</v>
      </c>
      <c r="D111" s="77">
        <v>0.8</v>
      </c>
      <c r="E111" s="77">
        <v>0.2</v>
      </c>
      <c r="F111" s="77">
        <v>-0.1</v>
      </c>
      <c r="G111" s="77">
        <v>1.6</v>
      </c>
      <c r="H111" s="77">
        <v>1.7</v>
      </c>
      <c r="I111" s="78">
        <v>4.5999999999999996</v>
      </c>
      <c r="J111" s="78">
        <v>5.9</v>
      </c>
      <c r="K111" s="78">
        <v>6.2</v>
      </c>
      <c r="L111" s="78">
        <v>7.9</v>
      </c>
      <c r="M111" s="78">
        <v>5</v>
      </c>
      <c r="N111" s="78">
        <v>3</v>
      </c>
      <c r="O111" s="78">
        <v>2.6</v>
      </c>
      <c r="P111" s="78">
        <v>2.7</v>
      </c>
    </row>
    <row r="112" spans="1:16" ht="18" customHeight="1" x14ac:dyDescent="0.35">
      <c r="A112" s="36" t="s">
        <v>17</v>
      </c>
      <c r="B112" s="79">
        <v>3.1</v>
      </c>
      <c r="C112" s="79">
        <v>1.9</v>
      </c>
      <c r="D112" s="79">
        <v>0.5</v>
      </c>
      <c r="E112" s="79">
        <v>0.5</v>
      </c>
      <c r="F112" s="79">
        <v>1</v>
      </c>
      <c r="G112" s="79">
        <v>2</v>
      </c>
      <c r="H112" s="79">
        <v>5.0999999999999996</v>
      </c>
      <c r="I112" s="80">
        <v>5.2</v>
      </c>
      <c r="J112" s="80">
        <v>7.3</v>
      </c>
      <c r="K112" s="80">
        <v>7.9</v>
      </c>
      <c r="L112" s="80">
        <v>8.4</v>
      </c>
      <c r="M112" s="80">
        <v>5.0999999999999996</v>
      </c>
      <c r="N112" s="80">
        <v>2.2000000000000002</v>
      </c>
      <c r="O112" s="80">
        <v>2.2000000000000002</v>
      </c>
      <c r="P112" s="80">
        <v>1.5</v>
      </c>
    </row>
    <row r="113" spans="2:3" ht="18" customHeight="1" x14ac:dyDescent="0.3"/>
    <row r="114" spans="2:3" ht="18" customHeight="1" x14ac:dyDescent="0.3"/>
    <row r="115" spans="2:3" ht="18" customHeight="1" x14ac:dyDescent="0.3">
      <c r="B115" s="38" t="s">
        <v>209</v>
      </c>
      <c r="C115" s="277" t="s">
        <v>248</v>
      </c>
    </row>
  </sheetData>
  <mergeCells count="3">
    <mergeCell ref="A45:K45"/>
    <mergeCell ref="I1:I2"/>
    <mergeCell ref="J1:J2"/>
  </mergeCells>
  <phoneticPr fontId="43" type="noConversion"/>
  <hyperlinks>
    <hyperlink ref="C115" r:id="rId1" display="INE (Índice de precios de vivienda (IPV))" xr:uid="{12A2E963-83E2-4777-89B7-C7EE824F62D7}"/>
    <hyperlink ref="I1" location="INDICADORES!D9" display="INDICADORES" xr:uid="{AD489AD8-E9A4-41F0-92F5-738167227D10}"/>
    <hyperlink ref="I1:I2" location="INDICADORES!D47" display="&lt;&lt;" xr:uid="{B09774DB-4BEE-48B7-801C-AE8D01BA01A1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14975-A7DE-4E5E-A0BC-E84B952ADD14}">
  <sheetPr>
    <tabColor rgb="FFDFBB75"/>
  </sheetPr>
  <dimension ref="A1:AI115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6" width="19.6640625" style="38" customWidth="1"/>
    <col min="7" max="7" width="23" style="38" customWidth="1"/>
    <col min="8" max="8" width="26.5546875" style="38" customWidth="1"/>
    <col min="9" max="9" width="22.6640625" style="38" customWidth="1"/>
    <col min="10" max="10" width="24" style="38" bestFit="1" customWidth="1"/>
    <col min="11" max="19" width="19.6640625" style="38" customWidth="1"/>
    <col min="20" max="21" width="11.44140625" style="38" customWidth="1"/>
    <col min="22" max="33" width="11.44140625" style="38" hidden="1" customWidth="1"/>
    <col min="34" max="34" width="17.33203125" style="38" hidden="1" customWidth="1"/>
    <col min="35" max="35" width="12.6640625" style="38" hidden="1" customWidth="1"/>
    <col min="36" max="16384" width="11.44140625" style="38" hidden="1"/>
  </cols>
  <sheetData>
    <row r="1" spans="1:16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6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6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6" s="48" customFormat="1" ht="32.25" customHeight="1" x14ac:dyDescent="0.3">
      <c r="A4" s="47"/>
      <c r="B4" s="23" t="s">
        <v>223</v>
      </c>
      <c r="C4" s="49"/>
      <c r="D4" s="49"/>
      <c r="E4" s="49"/>
      <c r="F4" s="49"/>
      <c r="G4" s="49"/>
      <c r="H4" s="49"/>
      <c r="I4" s="52"/>
    </row>
    <row r="5" spans="1:16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6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6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6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6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6" s="48" customFormat="1" ht="18" customHeight="1" x14ac:dyDescent="0.3">
      <c r="A10" s="47"/>
      <c r="B10" s="121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6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  <c r="P11" s="48" t="s">
        <v>21</v>
      </c>
    </row>
    <row r="12" spans="1:16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6" ht="18" customHeight="1" x14ac:dyDescent="0.3">
      <c r="A13" s="60"/>
    </row>
    <row r="14" spans="1:16" ht="18" customHeight="1" x14ac:dyDescent="0.3">
      <c r="B14" s="121" t="s">
        <v>303</v>
      </c>
      <c r="J14" s="11"/>
      <c r="K14" s="11"/>
      <c r="L14" s="11"/>
    </row>
    <row r="15" spans="1:16" ht="18" customHeight="1" x14ac:dyDescent="0.3">
      <c r="A15" s="60"/>
      <c r="B15" s="61"/>
      <c r="E15" s="62"/>
      <c r="F15" s="61"/>
      <c r="J15" s="11"/>
      <c r="K15" s="11"/>
      <c r="L15" s="11"/>
    </row>
    <row r="16" spans="1:16" ht="18" customHeight="1" x14ac:dyDescent="0.3">
      <c r="A16" s="60"/>
      <c r="B16" s="143" t="s">
        <v>210</v>
      </c>
      <c r="H16" s="143" t="s">
        <v>212</v>
      </c>
      <c r="J16" s="11"/>
      <c r="K16" s="11"/>
      <c r="L16" s="11"/>
      <c r="O16" s="143" t="s">
        <v>211</v>
      </c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</row>
    <row r="33" spans="1:35" ht="18" customHeight="1" x14ac:dyDescent="0.3">
      <c r="A33" s="60"/>
    </row>
    <row r="34" spans="1:35" ht="18" customHeight="1" x14ac:dyDescent="0.3">
      <c r="A34" s="60"/>
      <c r="B34" s="28" t="s">
        <v>249</v>
      </c>
      <c r="C34" s="67"/>
      <c r="D34" s="67"/>
      <c r="E34" s="67"/>
      <c r="F34" s="68"/>
      <c r="G34" s="68"/>
      <c r="H34" s="68"/>
      <c r="I34" s="69"/>
    </row>
    <row r="35" spans="1:35" s="48" customFormat="1" ht="18" customHeight="1" x14ac:dyDescent="0.3">
      <c r="A35" s="58"/>
    </row>
    <row r="36" spans="1:35" s="48" customFormat="1" ht="18" customHeight="1" x14ac:dyDescent="0.3">
      <c r="A36" s="58"/>
      <c r="B36" s="70"/>
      <c r="C36" s="70"/>
      <c r="D36" s="70"/>
      <c r="E36" s="70"/>
    </row>
    <row r="37" spans="1:35" s="48" customFormat="1" ht="18" customHeight="1" x14ac:dyDescent="0.3">
      <c r="A37" s="58"/>
      <c r="B37" s="70"/>
      <c r="C37" s="70"/>
      <c r="D37" s="70"/>
      <c r="E37" s="70"/>
    </row>
    <row r="38" spans="1:35" s="48" customFormat="1" ht="18" customHeight="1" x14ac:dyDescent="0.3">
      <c r="A38" s="58"/>
      <c r="B38" s="70"/>
      <c r="C38" s="70"/>
      <c r="D38" s="70"/>
      <c r="E38" s="70"/>
    </row>
    <row r="39" spans="1:35" s="48" customFormat="1" ht="18" customHeight="1" x14ac:dyDescent="0.3">
      <c r="A39" s="58"/>
      <c r="B39" s="70"/>
      <c r="C39" s="70"/>
      <c r="D39" s="70"/>
      <c r="E39" s="70"/>
    </row>
    <row r="40" spans="1:35" ht="18" customHeight="1" x14ac:dyDescent="0.3">
      <c r="A40" s="60"/>
    </row>
    <row r="41" spans="1:35" ht="18" customHeight="1" x14ac:dyDescent="0.3">
      <c r="A41" s="60"/>
    </row>
    <row r="42" spans="1:35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</row>
    <row r="43" spans="1:35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35" ht="18" customHeight="1" x14ac:dyDescent="0.3"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I44" s="34"/>
    </row>
    <row r="45" spans="1:35" ht="18" customHeight="1" x14ac:dyDescent="0.25">
      <c r="A45" s="377" t="s">
        <v>205</v>
      </c>
      <c r="B45" s="378"/>
      <c r="C45" s="379"/>
      <c r="D45" s="379"/>
      <c r="E45" s="379"/>
      <c r="F45" s="379"/>
      <c r="G45" s="379"/>
      <c r="H45" s="379"/>
      <c r="I45" s="379"/>
      <c r="J45" s="379"/>
      <c r="K45" s="380"/>
      <c r="AA45" s="37"/>
      <c r="AB45" s="37"/>
      <c r="AC45" s="37"/>
      <c r="AD45" s="37"/>
      <c r="AE45" s="37"/>
      <c r="AF45" s="37"/>
      <c r="AI45" s="34"/>
    </row>
    <row r="46" spans="1:35" ht="18" customHeight="1" x14ac:dyDescent="0.3">
      <c r="B46" s="34" t="s">
        <v>206</v>
      </c>
      <c r="AA46" s="37"/>
      <c r="AB46" s="37"/>
      <c r="AC46" s="37"/>
      <c r="AD46" s="37"/>
      <c r="AE46" s="37"/>
      <c r="AF46" s="37"/>
      <c r="AI46" s="34"/>
    </row>
    <row r="47" spans="1:35" ht="18" customHeight="1" x14ac:dyDescent="0.3">
      <c r="A47" s="38" t="s">
        <v>37</v>
      </c>
      <c r="AA47" s="37"/>
      <c r="AB47" s="37"/>
      <c r="AC47" s="37"/>
      <c r="AD47" s="37"/>
      <c r="AE47" s="37"/>
      <c r="AF47" s="37"/>
      <c r="AI47" s="34"/>
    </row>
    <row r="48" spans="1:35" ht="18" customHeight="1" x14ac:dyDescent="0.3">
      <c r="B48" s="73" t="s">
        <v>201</v>
      </c>
      <c r="C48" s="73" t="s">
        <v>202</v>
      </c>
      <c r="D48" s="73" t="s">
        <v>203</v>
      </c>
      <c r="E48" s="73" t="s">
        <v>204</v>
      </c>
      <c r="F48" s="73" t="s">
        <v>197</v>
      </c>
      <c r="G48" s="73" t="s">
        <v>198</v>
      </c>
      <c r="H48" s="73" t="s">
        <v>199</v>
      </c>
      <c r="I48" s="74" t="s">
        <v>200</v>
      </c>
      <c r="J48" s="74" t="s">
        <v>231</v>
      </c>
      <c r="K48" s="74" t="s">
        <v>242</v>
      </c>
      <c r="L48" s="74" t="s">
        <v>254</v>
      </c>
      <c r="M48" s="74" t="s">
        <v>266</v>
      </c>
      <c r="N48" s="74" t="s">
        <v>271</v>
      </c>
      <c r="O48" s="74" t="s">
        <v>274</v>
      </c>
      <c r="P48" s="74" t="s">
        <v>302</v>
      </c>
      <c r="S48" s="74" t="str">
        <f>P48</f>
        <v>2023T3</v>
      </c>
      <c r="AA48" s="37"/>
      <c r="AB48" s="37"/>
      <c r="AC48" s="37"/>
      <c r="AD48" s="37"/>
      <c r="AE48" s="37"/>
      <c r="AF48" s="37"/>
      <c r="AI48" s="34"/>
    </row>
    <row r="49" spans="1:35" ht="18" customHeight="1" x14ac:dyDescent="0.35">
      <c r="A49" s="35" t="s">
        <v>0</v>
      </c>
      <c r="B49" s="135">
        <v>3.2</v>
      </c>
      <c r="C49" s="135">
        <v>2.1</v>
      </c>
      <c r="D49" s="135">
        <v>1.7</v>
      </c>
      <c r="E49" s="135">
        <v>1.5</v>
      </c>
      <c r="F49" s="135">
        <v>0.9</v>
      </c>
      <c r="G49" s="135">
        <v>3.3</v>
      </c>
      <c r="H49" s="135">
        <v>4.2</v>
      </c>
      <c r="I49" s="136">
        <v>6.4</v>
      </c>
      <c r="J49" s="136">
        <v>8.5</v>
      </c>
      <c r="K49" s="136">
        <v>8</v>
      </c>
      <c r="L49" s="136">
        <v>7.6</v>
      </c>
      <c r="M49" s="136">
        <v>5.5</v>
      </c>
      <c r="N49" s="136">
        <v>3.5</v>
      </c>
      <c r="O49" s="136">
        <v>3.6</v>
      </c>
      <c r="P49" s="136">
        <v>4.5</v>
      </c>
      <c r="R49" s="96" t="s">
        <v>15</v>
      </c>
      <c r="S49" s="136">
        <v>7.6</v>
      </c>
      <c r="AA49" s="37"/>
      <c r="AB49" s="37"/>
      <c r="AC49" s="37"/>
      <c r="AD49" s="37"/>
      <c r="AE49" s="37"/>
      <c r="AF49" s="37"/>
      <c r="AI49" s="34"/>
    </row>
    <row r="50" spans="1:35" ht="18" customHeight="1" x14ac:dyDescent="0.35">
      <c r="A50" s="34" t="s">
        <v>2</v>
      </c>
      <c r="B50" s="93">
        <v>4.0999999999999996</v>
      </c>
      <c r="C50" s="93">
        <v>2.4</v>
      </c>
      <c r="D50" s="93">
        <v>1.2</v>
      </c>
      <c r="E50" s="93">
        <v>1.7</v>
      </c>
      <c r="F50" s="93">
        <v>0.7</v>
      </c>
      <c r="G50" s="93">
        <v>3.6</v>
      </c>
      <c r="H50" s="93">
        <v>6</v>
      </c>
      <c r="I50" s="94">
        <v>8</v>
      </c>
      <c r="J50" s="94">
        <v>10.9</v>
      </c>
      <c r="K50" s="94">
        <v>10.199999999999999</v>
      </c>
      <c r="L50" s="94">
        <v>8.3000000000000007</v>
      </c>
      <c r="M50" s="94">
        <v>6.5</v>
      </c>
      <c r="N50" s="94">
        <v>4.2</v>
      </c>
      <c r="O50" s="94">
        <v>4.5</v>
      </c>
      <c r="P50" s="94">
        <v>5.8</v>
      </c>
      <c r="R50" s="95" t="s">
        <v>6</v>
      </c>
      <c r="S50" s="94">
        <v>6.6</v>
      </c>
      <c r="AA50" s="37"/>
      <c r="AB50" s="37"/>
      <c r="AC50" s="37"/>
      <c r="AD50" s="37"/>
      <c r="AE50" s="37"/>
      <c r="AF50" s="37"/>
      <c r="AI50" s="34"/>
    </row>
    <row r="51" spans="1:35" ht="18" customHeight="1" x14ac:dyDescent="0.35">
      <c r="A51" s="34" t="s">
        <v>3</v>
      </c>
      <c r="B51" s="93">
        <v>3.6</v>
      </c>
      <c r="C51" s="93">
        <v>3</v>
      </c>
      <c r="D51" s="93">
        <v>2.5</v>
      </c>
      <c r="E51" s="93">
        <v>1.1000000000000001</v>
      </c>
      <c r="F51" s="93">
        <v>1.9</v>
      </c>
      <c r="G51" s="93">
        <v>2.5</v>
      </c>
      <c r="H51" s="93">
        <v>4.5</v>
      </c>
      <c r="I51" s="94">
        <v>6.3</v>
      </c>
      <c r="J51" s="94">
        <v>7.7</v>
      </c>
      <c r="K51" s="94">
        <v>7.5</v>
      </c>
      <c r="L51" s="94">
        <v>6.2</v>
      </c>
      <c r="M51" s="94">
        <v>4.3</v>
      </c>
      <c r="N51" s="94">
        <v>3.2</v>
      </c>
      <c r="O51" s="94">
        <v>3.4</v>
      </c>
      <c r="P51" s="94">
        <v>4.7</v>
      </c>
      <c r="R51" s="95" t="s">
        <v>7</v>
      </c>
      <c r="S51" s="94">
        <v>5.9</v>
      </c>
      <c r="AA51" s="37"/>
      <c r="AB51" s="37"/>
      <c r="AC51" s="37"/>
      <c r="AD51" s="37"/>
      <c r="AE51" s="37"/>
      <c r="AF51" s="37"/>
      <c r="AI51" s="34"/>
    </row>
    <row r="52" spans="1:35" ht="18" customHeight="1" x14ac:dyDescent="0.35">
      <c r="A52" s="34" t="s">
        <v>4</v>
      </c>
      <c r="B52" s="93">
        <v>4.4000000000000004</v>
      </c>
      <c r="C52" s="93">
        <v>3.8</v>
      </c>
      <c r="D52" s="93">
        <v>2.7</v>
      </c>
      <c r="E52" s="93">
        <v>1.9</v>
      </c>
      <c r="F52" s="93">
        <v>2.2000000000000002</v>
      </c>
      <c r="G52" s="93">
        <v>3.6</v>
      </c>
      <c r="H52" s="93">
        <v>4.5999999999999996</v>
      </c>
      <c r="I52" s="94">
        <v>6.2</v>
      </c>
      <c r="J52" s="94">
        <v>7.3</v>
      </c>
      <c r="K52" s="94">
        <v>6.6</v>
      </c>
      <c r="L52" s="94">
        <v>6.4</v>
      </c>
      <c r="M52" s="94">
        <v>4.5999999999999996</v>
      </c>
      <c r="N52" s="94">
        <v>3.6</v>
      </c>
      <c r="O52" s="94">
        <v>2.9</v>
      </c>
      <c r="P52" s="94">
        <v>5</v>
      </c>
      <c r="R52" s="95" t="s">
        <v>2</v>
      </c>
      <c r="S52" s="94">
        <v>5.8</v>
      </c>
      <c r="AA52" s="37"/>
      <c r="AB52" s="37"/>
      <c r="AC52" s="37"/>
      <c r="AD52" s="37"/>
      <c r="AE52" s="37"/>
      <c r="AF52" s="37"/>
      <c r="AI52" s="34"/>
    </row>
    <row r="53" spans="1:35" ht="18" customHeight="1" x14ac:dyDescent="0.35">
      <c r="A53" s="34" t="s">
        <v>5</v>
      </c>
      <c r="B53" s="93">
        <v>6</v>
      </c>
      <c r="C53" s="93">
        <v>4.5999999999999996</v>
      </c>
      <c r="D53" s="93">
        <v>3.4</v>
      </c>
      <c r="E53" s="93">
        <v>2.4</v>
      </c>
      <c r="F53" s="93">
        <v>1.1000000000000001</v>
      </c>
      <c r="G53" s="93">
        <v>5.7</v>
      </c>
      <c r="H53" s="93">
        <v>6.8</v>
      </c>
      <c r="I53" s="94">
        <v>9.6</v>
      </c>
      <c r="J53" s="94">
        <v>12</v>
      </c>
      <c r="K53" s="94">
        <v>10.9</v>
      </c>
      <c r="L53" s="94">
        <v>8.3000000000000007</v>
      </c>
      <c r="M53" s="94">
        <v>5.9</v>
      </c>
      <c r="N53" s="94">
        <v>4.2</v>
      </c>
      <c r="O53" s="94">
        <v>3.2</v>
      </c>
      <c r="P53" s="94">
        <v>4.5</v>
      </c>
      <c r="R53" s="95" t="s">
        <v>1</v>
      </c>
      <c r="S53" s="94">
        <v>5.0999999999999996</v>
      </c>
      <c r="AA53" s="37"/>
      <c r="AB53" s="37"/>
      <c r="AC53" s="37"/>
      <c r="AD53" s="37"/>
      <c r="AE53" s="37"/>
      <c r="AF53" s="37"/>
      <c r="AI53" s="34"/>
    </row>
    <row r="54" spans="1:35" ht="18" customHeight="1" x14ac:dyDescent="0.35">
      <c r="A54" s="34" t="s">
        <v>6</v>
      </c>
      <c r="B54" s="93">
        <v>1.8</v>
      </c>
      <c r="C54" s="93">
        <v>0.6</v>
      </c>
      <c r="D54" s="93">
        <v>1.4</v>
      </c>
      <c r="E54" s="93">
        <v>0.8</v>
      </c>
      <c r="F54" s="93">
        <v>1.8</v>
      </c>
      <c r="G54" s="93">
        <v>6.4</v>
      </c>
      <c r="H54" s="93">
        <v>7</v>
      </c>
      <c r="I54" s="94">
        <v>7.8</v>
      </c>
      <c r="J54" s="94">
        <v>10.9</v>
      </c>
      <c r="K54" s="94">
        <v>9.4</v>
      </c>
      <c r="L54" s="94">
        <v>8.1</v>
      </c>
      <c r="M54" s="94">
        <v>8.1</v>
      </c>
      <c r="N54" s="94">
        <v>5.5</v>
      </c>
      <c r="O54" s="94">
        <v>4.5</v>
      </c>
      <c r="P54" s="94">
        <v>6.6</v>
      </c>
      <c r="R54" s="95" t="s">
        <v>4</v>
      </c>
      <c r="S54" s="94">
        <v>5</v>
      </c>
      <c r="AA54" s="37"/>
      <c r="AB54" s="37"/>
      <c r="AC54" s="37"/>
      <c r="AD54" s="37"/>
      <c r="AE54" s="37"/>
      <c r="AF54" s="37"/>
      <c r="AI54" s="34"/>
    </row>
    <row r="55" spans="1:35" ht="18" customHeight="1" x14ac:dyDescent="0.35">
      <c r="A55" s="34" t="s">
        <v>7</v>
      </c>
      <c r="B55" s="93">
        <v>1</v>
      </c>
      <c r="C55" s="93">
        <v>1.3</v>
      </c>
      <c r="D55" s="93">
        <v>1.4</v>
      </c>
      <c r="E55" s="93">
        <v>1.2</v>
      </c>
      <c r="F55" s="93">
        <v>2</v>
      </c>
      <c r="G55" s="93">
        <v>5.3</v>
      </c>
      <c r="H55" s="93">
        <v>6.9</v>
      </c>
      <c r="I55" s="94">
        <v>7.7</v>
      </c>
      <c r="J55" s="94">
        <v>11</v>
      </c>
      <c r="K55" s="94">
        <v>9.9</v>
      </c>
      <c r="L55" s="94">
        <v>9.3000000000000007</v>
      </c>
      <c r="M55" s="94">
        <v>8.6</v>
      </c>
      <c r="N55" s="94">
        <v>5.6</v>
      </c>
      <c r="O55" s="94">
        <v>4.7</v>
      </c>
      <c r="P55" s="94">
        <v>5.9</v>
      </c>
      <c r="R55" s="95" t="s">
        <v>3</v>
      </c>
      <c r="S55" s="94">
        <v>4.7</v>
      </c>
      <c r="AA55" s="37"/>
      <c r="AB55" s="37"/>
      <c r="AC55" s="37"/>
      <c r="AD55" s="37"/>
      <c r="AE55" s="37"/>
      <c r="AF55" s="37"/>
      <c r="AI55" s="34"/>
    </row>
    <row r="56" spans="1:35" ht="18" customHeight="1" x14ac:dyDescent="0.35">
      <c r="A56" s="34" t="s">
        <v>8</v>
      </c>
      <c r="B56" s="93">
        <v>2.9</v>
      </c>
      <c r="C56" s="93">
        <v>3</v>
      </c>
      <c r="D56" s="93">
        <v>2.2000000000000002</v>
      </c>
      <c r="E56" s="93">
        <v>1.3</v>
      </c>
      <c r="F56" s="93">
        <v>2</v>
      </c>
      <c r="G56" s="93">
        <v>2.6</v>
      </c>
      <c r="H56" s="93">
        <v>4.2</v>
      </c>
      <c r="I56" s="94">
        <v>5.4</v>
      </c>
      <c r="J56" s="94">
        <v>7.2</v>
      </c>
      <c r="K56" s="94">
        <v>6.4</v>
      </c>
      <c r="L56" s="94">
        <v>6.6</v>
      </c>
      <c r="M56" s="94">
        <v>4.0999999999999996</v>
      </c>
      <c r="N56" s="94">
        <v>2.5</v>
      </c>
      <c r="O56" s="94">
        <v>2.8</v>
      </c>
      <c r="P56" s="94">
        <v>2.5</v>
      </c>
      <c r="R56" s="95" t="s">
        <v>12</v>
      </c>
      <c r="S56" s="94">
        <v>4.5999999999999996</v>
      </c>
      <c r="AA56" s="37"/>
      <c r="AB56" s="37"/>
      <c r="AC56" s="37"/>
      <c r="AD56" s="37"/>
      <c r="AE56" s="37"/>
      <c r="AF56" s="37"/>
      <c r="AI56" s="34"/>
    </row>
    <row r="57" spans="1:35" ht="18" customHeight="1" x14ac:dyDescent="0.35">
      <c r="A57" s="34" t="s">
        <v>9</v>
      </c>
      <c r="B57" s="93">
        <v>1</v>
      </c>
      <c r="C57" s="93">
        <v>1.5</v>
      </c>
      <c r="D57" s="93">
        <v>1.4</v>
      </c>
      <c r="E57" s="93">
        <v>1.2</v>
      </c>
      <c r="F57" s="93">
        <v>0.3</v>
      </c>
      <c r="G57" s="93">
        <v>2.4</v>
      </c>
      <c r="H57" s="93">
        <v>3</v>
      </c>
      <c r="I57" s="94">
        <v>4</v>
      </c>
      <c r="J57" s="94">
        <v>7.1</v>
      </c>
      <c r="K57" s="94">
        <v>6</v>
      </c>
      <c r="L57" s="94">
        <v>6.6</v>
      </c>
      <c r="M57" s="94">
        <v>4</v>
      </c>
      <c r="N57" s="94">
        <v>1.6</v>
      </c>
      <c r="O57" s="94">
        <v>2</v>
      </c>
      <c r="P57" s="94">
        <v>1</v>
      </c>
      <c r="R57" s="95" t="s">
        <v>0</v>
      </c>
      <c r="S57" s="94">
        <v>4.5</v>
      </c>
      <c r="AA57" s="37"/>
      <c r="AB57" s="37"/>
      <c r="AC57" s="37"/>
      <c r="AD57" s="37"/>
      <c r="AE57" s="37"/>
      <c r="AF57" s="37"/>
      <c r="AI57" s="34"/>
    </row>
    <row r="58" spans="1:35" ht="18" customHeight="1" x14ac:dyDescent="0.35">
      <c r="A58" s="34" t="s">
        <v>10</v>
      </c>
      <c r="B58" s="93">
        <v>3.2</v>
      </c>
      <c r="C58" s="93">
        <v>2.2999999999999998</v>
      </c>
      <c r="D58" s="93">
        <v>1.7</v>
      </c>
      <c r="E58" s="93">
        <v>1</v>
      </c>
      <c r="F58" s="93">
        <v>1.2</v>
      </c>
      <c r="G58" s="93">
        <v>3.2</v>
      </c>
      <c r="H58" s="93">
        <v>3.3</v>
      </c>
      <c r="I58" s="94">
        <v>6.1</v>
      </c>
      <c r="J58" s="94">
        <v>7.7</v>
      </c>
      <c r="K58" s="94">
        <v>7.2</v>
      </c>
      <c r="L58" s="94">
        <v>8.1</v>
      </c>
      <c r="M58" s="94">
        <v>5.5</v>
      </c>
      <c r="N58" s="94">
        <v>3.5</v>
      </c>
      <c r="O58" s="94">
        <v>3.2</v>
      </c>
      <c r="P58" s="94">
        <v>3.8</v>
      </c>
      <c r="R58" s="95" t="s">
        <v>5</v>
      </c>
      <c r="S58" s="94">
        <v>4.5</v>
      </c>
      <c r="AA58" s="37"/>
      <c r="AB58" s="37"/>
      <c r="AC58" s="37"/>
      <c r="AD58" s="37"/>
      <c r="AE58" s="37"/>
      <c r="AF58" s="37"/>
      <c r="AI58" s="34"/>
    </row>
    <row r="59" spans="1:35" ht="18" customHeight="1" x14ac:dyDescent="0.35">
      <c r="A59" s="34" t="s">
        <v>1</v>
      </c>
      <c r="B59" s="93">
        <v>3.5</v>
      </c>
      <c r="C59" s="93">
        <v>1.6</v>
      </c>
      <c r="D59" s="93">
        <v>2</v>
      </c>
      <c r="E59" s="93">
        <v>1.7</v>
      </c>
      <c r="F59" s="93">
        <v>1.2</v>
      </c>
      <c r="G59" s="93">
        <v>4.3</v>
      </c>
      <c r="H59" s="93">
        <v>5</v>
      </c>
      <c r="I59" s="94">
        <v>6.8</v>
      </c>
      <c r="J59" s="94">
        <v>8.9</v>
      </c>
      <c r="K59" s="94">
        <v>8</v>
      </c>
      <c r="L59" s="94">
        <v>6.9</v>
      </c>
      <c r="M59" s="94">
        <v>5.0999999999999996</v>
      </c>
      <c r="N59" s="94">
        <v>3.4</v>
      </c>
      <c r="O59" s="94">
        <v>3.5</v>
      </c>
      <c r="P59" s="94">
        <v>5.0999999999999996</v>
      </c>
      <c r="R59" s="95" t="s">
        <v>13</v>
      </c>
      <c r="S59" s="94">
        <v>4.0999999999999996</v>
      </c>
      <c r="AA59" s="37"/>
      <c r="AB59" s="37"/>
      <c r="AC59" s="37"/>
      <c r="AD59" s="37"/>
      <c r="AE59" s="37"/>
      <c r="AF59" s="37"/>
      <c r="AI59" s="34"/>
    </row>
    <row r="60" spans="1:35" ht="18" customHeight="1" x14ac:dyDescent="0.35">
      <c r="A60" s="34" t="s">
        <v>11</v>
      </c>
      <c r="B60" s="93">
        <v>0.3</v>
      </c>
      <c r="C60" s="93">
        <v>1.3</v>
      </c>
      <c r="D60" s="93">
        <v>0</v>
      </c>
      <c r="E60" s="93">
        <v>0.4</v>
      </c>
      <c r="F60" s="93">
        <v>-0.2</v>
      </c>
      <c r="G60" s="93">
        <v>1.7</v>
      </c>
      <c r="H60" s="93">
        <v>2.9</v>
      </c>
      <c r="I60" s="94">
        <v>4.9000000000000004</v>
      </c>
      <c r="J60" s="94">
        <v>6.9</v>
      </c>
      <c r="K60" s="94">
        <v>5.3</v>
      </c>
      <c r="L60" s="94">
        <v>6.5</v>
      </c>
      <c r="M60" s="94">
        <v>2.8</v>
      </c>
      <c r="N60" s="94">
        <v>1.1000000000000001</v>
      </c>
      <c r="O60" s="94">
        <v>1.8</v>
      </c>
      <c r="P60" s="94">
        <v>1.1000000000000001</v>
      </c>
      <c r="R60" s="95" t="s">
        <v>10</v>
      </c>
      <c r="S60" s="94">
        <v>3.8</v>
      </c>
      <c r="AA60" s="37"/>
      <c r="AB60" s="37"/>
      <c r="AC60" s="37"/>
      <c r="AD60" s="37"/>
      <c r="AE60" s="37"/>
      <c r="AF60" s="37"/>
      <c r="AI60" s="34"/>
    </row>
    <row r="61" spans="1:35" ht="18" customHeight="1" x14ac:dyDescent="0.35">
      <c r="A61" s="34" t="s">
        <v>12</v>
      </c>
      <c r="B61" s="93">
        <v>3.3</v>
      </c>
      <c r="C61" s="93">
        <v>2.7</v>
      </c>
      <c r="D61" s="93">
        <v>1.9</v>
      </c>
      <c r="E61" s="93">
        <v>1.2</v>
      </c>
      <c r="F61" s="93">
        <v>2.2000000000000002</v>
      </c>
      <c r="G61" s="93">
        <v>3.5</v>
      </c>
      <c r="H61" s="93">
        <v>5.8</v>
      </c>
      <c r="I61" s="94">
        <v>6.8</v>
      </c>
      <c r="J61" s="94">
        <v>8.3000000000000007</v>
      </c>
      <c r="K61" s="94">
        <v>7.7</v>
      </c>
      <c r="L61" s="94">
        <v>6.1</v>
      </c>
      <c r="M61" s="94">
        <v>4.5</v>
      </c>
      <c r="N61" s="94">
        <v>3.4</v>
      </c>
      <c r="O61" s="94">
        <v>3.1</v>
      </c>
      <c r="P61" s="94">
        <v>4.5999999999999996</v>
      </c>
      <c r="R61" s="95" t="s">
        <v>16</v>
      </c>
      <c r="S61" s="94">
        <v>3.8</v>
      </c>
      <c r="AA61" s="37"/>
      <c r="AB61" s="37"/>
      <c r="AC61" s="37"/>
      <c r="AD61" s="37"/>
      <c r="AE61" s="37"/>
      <c r="AF61" s="37"/>
      <c r="AI61" s="34"/>
    </row>
    <row r="62" spans="1:35" ht="18" customHeight="1" x14ac:dyDescent="0.35">
      <c r="A62" s="34" t="s">
        <v>13</v>
      </c>
      <c r="B62" s="93">
        <v>2.5</v>
      </c>
      <c r="C62" s="93">
        <v>1.7</v>
      </c>
      <c r="D62" s="93">
        <v>1.2</v>
      </c>
      <c r="E62" s="93">
        <v>1.5</v>
      </c>
      <c r="F62" s="93">
        <v>0</v>
      </c>
      <c r="G62" s="93">
        <v>1.9</v>
      </c>
      <c r="H62" s="93">
        <v>2.8</v>
      </c>
      <c r="I62" s="94">
        <v>5.5</v>
      </c>
      <c r="J62" s="94">
        <v>7.5</v>
      </c>
      <c r="K62" s="94">
        <v>7.3</v>
      </c>
      <c r="L62" s="94">
        <v>7.6</v>
      </c>
      <c r="M62" s="94">
        <v>4.9000000000000004</v>
      </c>
      <c r="N62" s="94">
        <v>3.1</v>
      </c>
      <c r="O62" s="94">
        <v>4.0999999999999996</v>
      </c>
      <c r="P62" s="94">
        <v>4.0999999999999996</v>
      </c>
      <c r="R62" s="95" t="s">
        <v>8</v>
      </c>
      <c r="S62" s="94">
        <v>2.5</v>
      </c>
      <c r="AA62" s="37"/>
      <c r="AB62" s="37"/>
      <c r="AC62" s="37"/>
      <c r="AD62" s="37"/>
      <c r="AE62" s="37"/>
      <c r="AF62" s="37"/>
      <c r="AI62" s="34"/>
    </row>
    <row r="63" spans="1:35" ht="18" customHeight="1" x14ac:dyDescent="0.35">
      <c r="A63" s="34" t="s">
        <v>14</v>
      </c>
      <c r="B63" s="93">
        <v>3.3</v>
      </c>
      <c r="C63" s="93">
        <v>2.9</v>
      </c>
      <c r="D63" s="93">
        <v>3</v>
      </c>
      <c r="E63" s="93">
        <v>3</v>
      </c>
      <c r="F63" s="93">
        <v>3.5</v>
      </c>
      <c r="G63" s="93">
        <v>4.4000000000000004</v>
      </c>
      <c r="H63" s="93">
        <v>6.3</v>
      </c>
      <c r="I63" s="94">
        <v>6.6</v>
      </c>
      <c r="J63" s="94">
        <v>9.5</v>
      </c>
      <c r="K63" s="94">
        <v>9.3000000000000007</v>
      </c>
      <c r="L63" s="94">
        <v>7.1</v>
      </c>
      <c r="M63" s="94">
        <v>4.8</v>
      </c>
      <c r="N63" s="94">
        <v>1.7</v>
      </c>
      <c r="O63" s="94">
        <v>1.4</v>
      </c>
      <c r="P63" s="94">
        <v>2.2999999999999998</v>
      </c>
      <c r="R63" s="95" t="s">
        <v>14</v>
      </c>
      <c r="S63" s="94">
        <v>2.2999999999999998</v>
      </c>
    </row>
    <row r="64" spans="1:35" ht="18" customHeight="1" x14ac:dyDescent="0.35">
      <c r="A64" s="34" t="s">
        <v>15</v>
      </c>
      <c r="B64" s="93">
        <v>3.2</v>
      </c>
      <c r="C64" s="93">
        <v>1.2</v>
      </c>
      <c r="D64" s="93">
        <v>1.7</v>
      </c>
      <c r="E64" s="93">
        <v>0.6</v>
      </c>
      <c r="F64" s="93">
        <v>0.2</v>
      </c>
      <c r="G64" s="93">
        <v>2.6</v>
      </c>
      <c r="H64" s="93">
        <v>3.3</v>
      </c>
      <c r="I64" s="94">
        <v>5.2</v>
      </c>
      <c r="J64" s="94">
        <v>7.8</v>
      </c>
      <c r="K64" s="94">
        <v>7.3</v>
      </c>
      <c r="L64" s="94">
        <v>6.8</v>
      </c>
      <c r="M64" s="94">
        <v>7.2</v>
      </c>
      <c r="N64" s="94">
        <v>5.8</v>
      </c>
      <c r="O64" s="94">
        <v>5.6</v>
      </c>
      <c r="P64" s="94">
        <v>7.6</v>
      </c>
      <c r="R64" s="95" t="s">
        <v>17</v>
      </c>
      <c r="S64" s="94">
        <v>1.9</v>
      </c>
    </row>
    <row r="65" spans="1:19" ht="18" customHeight="1" x14ac:dyDescent="0.35">
      <c r="A65" s="34" t="s">
        <v>16</v>
      </c>
      <c r="B65" s="93">
        <v>3.4</v>
      </c>
      <c r="C65" s="93">
        <v>1.6</v>
      </c>
      <c r="D65" s="93">
        <v>1.9</v>
      </c>
      <c r="E65" s="93">
        <v>2.2000000000000002</v>
      </c>
      <c r="F65" s="93">
        <v>0.2</v>
      </c>
      <c r="G65" s="93">
        <v>2.6</v>
      </c>
      <c r="H65" s="93">
        <v>1.4</v>
      </c>
      <c r="I65" s="94">
        <v>4.2</v>
      </c>
      <c r="J65" s="94">
        <v>6.3</v>
      </c>
      <c r="K65" s="94">
        <v>6.5</v>
      </c>
      <c r="L65" s="94">
        <v>7.8</v>
      </c>
      <c r="M65" s="94">
        <v>4.9000000000000004</v>
      </c>
      <c r="N65" s="94">
        <v>3.1</v>
      </c>
      <c r="O65" s="94">
        <v>3</v>
      </c>
      <c r="P65" s="94">
        <v>3.8</v>
      </c>
      <c r="R65" s="95" t="s">
        <v>11</v>
      </c>
      <c r="S65" s="94">
        <v>1.1000000000000001</v>
      </c>
    </row>
    <row r="66" spans="1:19" ht="18" customHeight="1" x14ac:dyDescent="0.35">
      <c r="A66" s="36" t="s">
        <v>17</v>
      </c>
      <c r="B66" s="137">
        <v>3.2</v>
      </c>
      <c r="C66" s="137">
        <v>2.2000000000000002</v>
      </c>
      <c r="D66" s="137">
        <v>1.2</v>
      </c>
      <c r="E66" s="137">
        <v>1</v>
      </c>
      <c r="F66" s="137">
        <v>1.5</v>
      </c>
      <c r="G66" s="137">
        <v>2.2999999999999998</v>
      </c>
      <c r="H66" s="137">
        <v>5.0999999999999996</v>
      </c>
      <c r="I66" s="138">
        <v>5.3</v>
      </c>
      <c r="J66" s="138">
        <v>7.3</v>
      </c>
      <c r="K66" s="138">
        <v>7.9</v>
      </c>
      <c r="L66" s="138">
        <v>8.1</v>
      </c>
      <c r="M66" s="138">
        <v>5.4</v>
      </c>
      <c r="N66" s="138">
        <v>2.8</v>
      </c>
      <c r="O66" s="138">
        <v>2.6</v>
      </c>
      <c r="P66" s="138">
        <v>1.9</v>
      </c>
      <c r="R66" s="97" t="s">
        <v>9</v>
      </c>
      <c r="S66" s="138">
        <v>1</v>
      </c>
    </row>
    <row r="67" spans="1:19" ht="18" customHeight="1" x14ac:dyDescent="0.3"/>
    <row r="68" spans="1:19" ht="18" customHeight="1" x14ac:dyDescent="0.3"/>
    <row r="69" spans="1:19" ht="18" customHeight="1" x14ac:dyDescent="0.3">
      <c r="B69" s="34" t="s">
        <v>207</v>
      </c>
    </row>
    <row r="70" spans="1:19" ht="18" customHeight="1" x14ac:dyDescent="0.3">
      <c r="A70" s="38" t="s">
        <v>37</v>
      </c>
    </row>
    <row r="71" spans="1:19" ht="18" customHeight="1" x14ac:dyDescent="0.3">
      <c r="B71" s="73" t="s">
        <v>201</v>
      </c>
      <c r="C71" s="73" t="s">
        <v>202</v>
      </c>
      <c r="D71" s="73" t="s">
        <v>203</v>
      </c>
      <c r="E71" s="73" t="s">
        <v>204</v>
      </c>
      <c r="F71" s="73" t="s">
        <v>197</v>
      </c>
      <c r="G71" s="73" t="s">
        <v>198</v>
      </c>
      <c r="H71" s="73" t="s">
        <v>199</v>
      </c>
      <c r="I71" s="74" t="s">
        <v>200</v>
      </c>
      <c r="J71" s="74" t="s">
        <v>231</v>
      </c>
      <c r="K71" s="74" t="s">
        <v>242</v>
      </c>
      <c r="L71" s="74" t="s">
        <v>254</v>
      </c>
      <c r="M71" s="74" t="s">
        <v>266</v>
      </c>
      <c r="N71" s="74" t="s">
        <v>271</v>
      </c>
      <c r="O71" s="74" t="s">
        <v>274</v>
      </c>
      <c r="P71" s="74" t="s">
        <v>302</v>
      </c>
      <c r="S71" s="74" t="str">
        <f>P71</f>
        <v>2023T3</v>
      </c>
    </row>
    <row r="72" spans="1:19" ht="18" customHeight="1" x14ac:dyDescent="0.35">
      <c r="A72" s="35" t="s">
        <v>0</v>
      </c>
      <c r="B72" s="135">
        <v>6.1</v>
      </c>
      <c r="C72" s="135">
        <v>4.2</v>
      </c>
      <c r="D72" s="135">
        <v>7.5</v>
      </c>
      <c r="E72" s="135">
        <v>8.1999999999999993</v>
      </c>
      <c r="F72" s="135">
        <v>2.2999999999999998</v>
      </c>
      <c r="G72" s="135">
        <v>6</v>
      </c>
      <c r="H72" s="135">
        <v>4.0999999999999996</v>
      </c>
      <c r="I72" s="136">
        <v>6.1</v>
      </c>
      <c r="J72" s="136">
        <v>10.1</v>
      </c>
      <c r="K72" s="136">
        <v>8.8000000000000007</v>
      </c>
      <c r="L72" s="136">
        <v>6.8</v>
      </c>
      <c r="M72" s="136">
        <v>6.2</v>
      </c>
      <c r="N72" s="136">
        <v>6</v>
      </c>
      <c r="O72" s="136">
        <v>7.7</v>
      </c>
      <c r="P72" s="136">
        <v>11</v>
      </c>
      <c r="R72" s="96" t="s">
        <v>7</v>
      </c>
      <c r="S72" s="136">
        <v>14.1</v>
      </c>
    </row>
    <row r="73" spans="1:19" ht="18" customHeight="1" x14ac:dyDescent="0.35">
      <c r="A73" s="34" t="s">
        <v>2</v>
      </c>
      <c r="B73" s="93">
        <v>7.4</v>
      </c>
      <c r="C73" s="93">
        <v>6.9</v>
      </c>
      <c r="D73" s="93">
        <v>5.8</v>
      </c>
      <c r="E73" s="93">
        <v>9.4</v>
      </c>
      <c r="F73" s="93">
        <v>6.2</v>
      </c>
      <c r="G73" s="93">
        <v>5.6</v>
      </c>
      <c r="H73" s="93">
        <v>7</v>
      </c>
      <c r="I73" s="94">
        <v>7.6</v>
      </c>
      <c r="J73" s="94">
        <v>12.5</v>
      </c>
      <c r="K73" s="94">
        <v>11.2</v>
      </c>
      <c r="L73" s="94">
        <v>6.5</v>
      </c>
      <c r="M73" s="94">
        <v>8.6999999999999993</v>
      </c>
      <c r="N73" s="94">
        <v>5.9</v>
      </c>
      <c r="O73" s="94">
        <v>5.9</v>
      </c>
      <c r="P73" s="94">
        <v>11.9</v>
      </c>
      <c r="R73" s="95" t="s">
        <v>15</v>
      </c>
      <c r="S73" s="94">
        <v>13.7</v>
      </c>
    </row>
    <row r="74" spans="1:19" ht="18" customHeight="1" x14ac:dyDescent="0.35">
      <c r="A74" s="34" t="s">
        <v>3</v>
      </c>
      <c r="B74" s="93">
        <v>4.5</v>
      </c>
      <c r="C74" s="93">
        <v>1.5</v>
      </c>
      <c r="D74" s="93">
        <v>6.9</v>
      </c>
      <c r="E74" s="93">
        <v>3.1</v>
      </c>
      <c r="F74" s="93">
        <v>-0.1</v>
      </c>
      <c r="G74" s="93">
        <v>2</v>
      </c>
      <c r="H74" s="93">
        <v>3.4</v>
      </c>
      <c r="I74" s="94">
        <v>7.6</v>
      </c>
      <c r="J74" s="94">
        <v>10.9</v>
      </c>
      <c r="K74" s="94">
        <v>9.3000000000000007</v>
      </c>
      <c r="L74" s="94">
        <v>5.5</v>
      </c>
      <c r="M74" s="94">
        <v>5</v>
      </c>
      <c r="N74" s="94">
        <v>7.5</v>
      </c>
      <c r="O74" s="94">
        <v>10</v>
      </c>
      <c r="P74" s="94">
        <v>12.4</v>
      </c>
      <c r="R74" s="95" t="s">
        <v>3</v>
      </c>
      <c r="S74" s="94">
        <v>12.4</v>
      </c>
    </row>
    <row r="75" spans="1:19" ht="18" customHeight="1" x14ac:dyDescent="0.35">
      <c r="A75" s="34" t="s">
        <v>4</v>
      </c>
      <c r="B75" s="93">
        <v>6.3</v>
      </c>
      <c r="C75" s="93">
        <v>4.5</v>
      </c>
      <c r="D75" s="93">
        <v>10.199999999999999</v>
      </c>
      <c r="E75" s="93">
        <v>4.9000000000000004</v>
      </c>
      <c r="F75" s="93">
        <v>2.4</v>
      </c>
      <c r="G75" s="93">
        <v>4.0999999999999996</v>
      </c>
      <c r="H75" s="93">
        <v>0.3</v>
      </c>
      <c r="I75" s="94">
        <v>4</v>
      </c>
      <c r="J75" s="94">
        <v>6.8</v>
      </c>
      <c r="K75" s="94">
        <v>6.8</v>
      </c>
      <c r="L75" s="94">
        <v>7.1</v>
      </c>
      <c r="M75" s="94">
        <v>7.3</v>
      </c>
      <c r="N75" s="94">
        <v>9.1</v>
      </c>
      <c r="O75" s="94">
        <v>9.6999999999999993</v>
      </c>
      <c r="P75" s="94">
        <v>11.9</v>
      </c>
      <c r="R75" s="95" t="s">
        <v>2</v>
      </c>
      <c r="S75" s="94">
        <v>11.9</v>
      </c>
    </row>
    <row r="76" spans="1:19" ht="18" customHeight="1" x14ac:dyDescent="0.35">
      <c r="A76" s="34" t="s">
        <v>5</v>
      </c>
      <c r="B76" s="93">
        <v>10.5</v>
      </c>
      <c r="C76" s="93">
        <v>8.5</v>
      </c>
      <c r="D76" s="93">
        <v>11.6</v>
      </c>
      <c r="E76" s="93">
        <v>11.6</v>
      </c>
      <c r="F76" s="93">
        <v>5.7</v>
      </c>
      <c r="G76" s="93">
        <v>9.5</v>
      </c>
      <c r="H76" s="93">
        <v>7.2</v>
      </c>
      <c r="I76" s="94">
        <v>7</v>
      </c>
      <c r="J76" s="94">
        <v>11.8</v>
      </c>
      <c r="K76" s="94">
        <v>12.8</v>
      </c>
      <c r="L76" s="94">
        <v>8.8000000000000007</v>
      </c>
      <c r="M76" s="94">
        <v>6.5</v>
      </c>
      <c r="N76" s="94">
        <v>7.1</v>
      </c>
      <c r="O76" s="94">
        <v>7.2</v>
      </c>
      <c r="P76" s="94">
        <v>11.3</v>
      </c>
      <c r="R76" s="95" t="s">
        <v>4</v>
      </c>
      <c r="S76" s="94">
        <v>11.9</v>
      </c>
    </row>
    <row r="77" spans="1:19" ht="18" customHeight="1" x14ac:dyDescent="0.35">
      <c r="A77" s="34" t="s">
        <v>6</v>
      </c>
      <c r="B77" s="93">
        <v>2.2000000000000002</v>
      </c>
      <c r="C77" s="93">
        <v>4.9000000000000004</v>
      </c>
      <c r="D77" s="93">
        <v>10.3</v>
      </c>
      <c r="E77" s="93">
        <v>5.3</v>
      </c>
      <c r="F77" s="93">
        <v>3.1</v>
      </c>
      <c r="G77" s="93">
        <v>6.5</v>
      </c>
      <c r="H77" s="93">
        <v>2.4</v>
      </c>
      <c r="I77" s="94">
        <v>7.1</v>
      </c>
      <c r="J77" s="94">
        <v>12.3</v>
      </c>
      <c r="K77" s="94">
        <v>6.8</v>
      </c>
      <c r="L77" s="94">
        <v>8.1</v>
      </c>
      <c r="M77" s="94">
        <v>11.1</v>
      </c>
      <c r="N77" s="94">
        <v>11</v>
      </c>
      <c r="O77" s="94">
        <v>14</v>
      </c>
      <c r="P77" s="94">
        <v>11.3</v>
      </c>
      <c r="R77" s="95" t="s">
        <v>12</v>
      </c>
      <c r="S77" s="94">
        <v>11.9</v>
      </c>
    </row>
    <row r="78" spans="1:19" ht="18" customHeight="1" x14ac:dyDescent="0.35">
      <c r="A78" s="34" t="s">
        <v>7</v>
      </c>
      <c r="B78" s="93">
        <v>-0.9</v>
      </c>
      <c r="C78" s="93">
        <v>5.9</v>
      </c>
      <c r="D78" s="93">
        <v>9.9</v>
      </c>
      <c r="E78" s="93">
        <v>7.9</v>
      </c>
      <c r="F78" s="93">
        <v>4.5</v>
      </c>
      <c r="G78" s="93">
        <v>4.3</v>
      </c>
      <c r="H78" s="93">
        <v>2.8</v>
      </c>
      <c r="I78" s="94">
        <v>6.3</v>
      </c>
      <c r="J78" s="94">
        <v>11.4</v>
      </c>
      <c r="K78" s="94">
        <v>7.2</v>
      </c>
      <c r="L78" s="94">
        <v>7.9</v>
      </c>
      <c r="M78" s="94">
        <v>10.6</v>
      </c>
      <c r="N78" s="94">
        <v>10.5</v>
      </c>
      <c r="O78" s="94">
        <v>13.4</v>
      </c>
      <c r="P78" s="94">
        <v>14.1</v>
      </c>
      <c r="R78" s="95" t="s">
        <v>1</v>
      </c>
      <c r="S78" s="94">
        <v>11.7</v>
      </c>
    </row>
    <row r="79" spans="1:19" ht="18" customHeight="1" x14ac:dyDescent="0.35">
      <c r="A79" s="34" t="s">
        <v>8</v>
      </c>
      <c r="B79" s="93">
        <v>5.5</v>
      </c>
      <c r="C79" s="93">
        <v>3.4</v>
      </c>
      <c r="D79" s="93">
        <v>9.1999999999999993</v>
      </c>
      <c r="E79" s="93">
        <v>4.2</v>
      </c>
      <c r="F79" s="93">
        <v>2.7</v>
      </c>
      <c r="G79" s="93">
        <v>4.0999999999999996</v>
      </c>
      <c r="H79" s="93">
        <v>3.2</v>
      </c>
      <c r="I79" s="94">
        <v>5.7</v>
      </c>
      <c r="J79" s="94">
        <v>9</v>
      </c>
      <c r="K79" s="94">
        <v>7.1</v>
      </c>
      <c r="L79" s="94">
        <v>4.2</v>
      </c>
      <c r="M79" s="94">
        <v>6.3</v>
      </c>
      <c r="N79" s="94">
        <v>7.1</v>
      </c>
      <c r="O79" s="94">
        <v>8.9</v>
      </c>
      <c r="P79" s="94">
        <v>8.6999999999999993</v>
      </c>
      <c r="R79" s="95" t="s">
        <v>13</v>
      </c>
      <c r="S79" s="94">
        <v>11.6</v>
      </c>
    </row>
    <row r="80" spans="1:19" ht="18" customHeight="1" x14ac:dyDescent="0.35">
      <c r="A80" s="34" t="s">
        <v>9</v>
      </c>
      <c r="B80" s="93">
        <v>3.2</v>
      </c>
      <c r="C80" s="93">
        <v>1.7</v>
      </c>
      <c r="D80" s="93">
        <v>3.8</v>
      </c>
      <c r="E80" s="93">
        <v>-0.6</v>
      </c>
      <c r="F80" s="93">
        <v>-2.1</v>
      </c>
      <c r="G80" s="93">
        <v>1.7</v>
      </c>
      <c r="H80" s="93">
        <v>0.5</v>
      </c>
      <c r="I80" s="94">
        <v>5</v>
      </c>
      <c r="J80" s="94">
        <v>8.6</v>
      </c>
      <c r="K80" s="94">
        <v>5.9</v>
      </c>
      <c r="L80" s="94">
        <v>4.3</v>
      </c>
      <c r="M80" s="94">
        <v>6.6</v>
      </c>
      <c r="N80" s="94">
        <v>4.4000000000000004</v>
      </c>
      <c r="O80" s="94">
        <v>6.7</v>
      </c>
      <c r="P80" s="94">
        <v>4.4000000000000004</v>
      </c>
      <c r="R80" s="95" t="s">
        <v>5</v>
      </c>
      <c r="S80" s="94">
        <v>11.3</v>
      </c>
    </row>
    <row r="81" spans="1:19" ht="18" customHeight="1" x14ac:dyDescent="0.35">
      <c r="A81" s="34" t="s">
        <v>10</v>
      </c>
      <c r="B81" s="93">
        <v>7.2</v>
      </c>
      <c r="C81" s="93">
        <v>7.2</v>
      </c>
      <c r="D81" s="93">
        <v>9.5</v>
      </c>
      <c r="E81" s="93">
        <v>10.4</v>
      </c>
      <c r="F81" s="93">
        <v>2.7</v>
      </c>
      <c r="G81" s="93">
        <v>6.5</v>
      </c>
      <c r="H81" s="93">
        <v>1.8</v>
      </c>
      <c r="I81" s="94">
        <v>4.5</v>
      </c>
      <c r="J81" s="94">
        <v>8.9</v>
      </c>
      <c r="K81" s="94">
        <v>7.5</v>
      </c>
      <c r="L81" s="94">
        <v>8.1</v>
      </c>
      <c r="M81" s="94">
        <v>5.9</v>
      </c>
      <c r="N81" s="94">
        <v>7</v>
      </c>
      <c r="O81" s="94">
        <v>7.8</v>
      </c>
      <c r="P81" s="94">
        <v>10.199999999999999</v>
      </c>
      <c r="R81" s="95" t="s">
        <v>6</v>
      </c>
      <c r="S81" s="94">
        <v>11.3</v>
      </c>
    </row>
    <row r="82" spans="1:19" ht="18" customHeight="1" x14ac:dyDescent="0.35">
      <c r="A82" s="34" t="s">
        <v>1</v>
      </c>
      <c r="B82" s="93">
        <v>5.7</v>
      </c>
      <c r="C82" s="93">
        <v>1.9</v>
      </c>
      <c r="D82" s="93">
        <v>9</v>
      </c>
      <c r="E82" s="93">
        <v>4.9000000000000004</v>
      </c>
      <c r="F82" s="93">
        <v>1.2</v>
      </c>
      <c r="G82" s="93">
        <v>5.3</v>
      </c>
      <c r="H82" s="93">
        <v>2.2999999999999998</v>
      </c>
      <c r="I82" s="94">
        <v>7.1</v>
      </c>
      <c r="J82" s="94">
        <v>10.1</v>
      </c>
      <c r="K82" s="94">
        <v>8.6999999999999993</v>
      </c>
      <c r="L82" s="94">
        <v>7</v>
      </c>
      <c r="M82" s="94">
        <v>6.7</v>
      </c>
      <c r="N82" s="94">
        <v>8.6999999999999993</v>
      </c>
      <c r="O82" s="94">
        <v>8.6</v>
      </c>
      <c r="P82" s="94">
        <v>11.7</v>
      </c>
      <c r="R82" s="95" t="s">
        <v>0</v>
      </c>
      <c r="S82" s="94">
        <v>11</v>
      </c>
    </row>
    <row r="83" spans="1:19" ht="18" customHeight="1" x14ac:dyDescent="0.35">
      <c r="A83" s="34" t="s">
        <v>11</v>
      </c>
      <c r="B83" s="93">
        <v>2.5</v>
      </c>
      <c r="C83" s="93">
        <v>0.9</v>
      </c>
      <c r="D83" s="93">
        <v>-0.3</v>
      </c>
      <c r="E83" s="93">
        <v>-2.2999999999999998</v>
      </c>
      <c r="F83" s="93">
        <v>-3.1</v>
      </c>
      <c r="G83" s="93">
        <v>2.7</v>
      </c>
      <c r="H83" s="93">
        <v>2.9</v>
      </c>
      <c r="I83" s="94">
        <v>6.5</v>
      </c>
      <c r="J83" s="94">
        <v>11.1</v>
      </c>
      <c r="K83" s="94">
        <v>8.4</v>
      </c>
      <c r="L83" s="94">
        <v>6.3</v>
      </c>
      <c r="M83" s="94">
        <v>4.5999999999999996</v>
      </c>
      <c r="N83" s="94">
        <v>1.3</v>
      </c>
      <c r="O83" s="94">
        <v>4.4000000000000004</v>
      </c>
      <c r="P83" s="94">
        <v>2.2999999999999998</v>
      </c>
      <c r="R83" s="95" t="s">
        <v>10</v>
      </c>
      <c r="S83" s="94">
        <v>10.199999999999999</v>
      </c>
    </row>
    <row r="84" spans="1:19" ht="18" customHeight="1" x14ac:dyDescent="0.35">
      <c r="A84" s="34" t="s">
        <v>12</v>
      </c>
      <c r="B84" s="93">
        <v>5.4</v>
      </c>
      <c r="C84" s="93">
        <v>4.2</v>
      </c>
      <c r="D84" s="93">
        <v>10</v>
      </c>
      <c r="E84" s="93">
        <v>2.5</v>
      </c>
      <c r="F84" s="93">
        <v>1.7</v>
      </c>
      <c r="G84" s="93">
        <v>3.5</v>
      </c>
      <c r="H84" s="93">
        <v>1.6</v>
      </c>
      <c r="I84" s="94">
        <v>6.3</v>
      </c>
      <c r="J84" s="94">
        <v>9.1999999999999993</v>
      </c>
      <c r="K84" s="94">
        <v>8.3000000000000007</v>
      </c>
      <c r="L84" s="94">
        <v>6</v>
      </c>
      <c r="M84" s="94">
        <v>7</v>
      </c>
      <c r="N84" s="94">
        <v>9.1</v>
      </c>
      <c r="O84" s="94">
        <v>10.199999999999999</v>
      </c>
      <c r="P84" s="94">
        <v>11.9</v>
      </c>
      <c r="R84" s="95" t="s">
        <v>8</v>
      </c>
      <c r="S84" s="94">
        <v>8.6999999999999993</v>
      </c>
    </row>
    <row r="85" spans="1:19" ht="18" customHeight="1" x14ac:dyDescent="0.35">
      <c r="A85" s="34" t="s">
        <v>13</v>
      </c>
      <c r="B85" s="93">
        <v>6.2</v>
      </c>
      <c r="C85" s="93">
        <v>3</v>
      </c>
      <c r="D85" s="93">
        <v>6</v>
      </c>
      <c r="E85" s="93">
        <v>10</v>
      </c>
      <c r="F85" s="93">
        <v>1.3</v>
      </c>
      <c r="G85" s="93">
        <v>7.3</v>
      </c>
      <c r="H85" s="93">
        <v>6.3</v>
      </c>
      <c r="I85" s="94">
        <v>6.3</v>
      </c>
      <c r="J85" s="94">
        <v>10.199999999999999</v>
      </c>
      <c r="K85" s="94">
        <v>8.9</v>
      </c>
      <c r="L85" s="94">
        <v>6.6</v>
      </c>
      <c r="M85" s="94">
        <v>4.0999999999999996</v>
      </c>
      <c r="N85" s="94">
        <v>3.7</v>
      </c>
      <c r="O85" s="94">
        <v>7.7</v>
      </c>
      <c r="P85" s="94">
        <v>11.6</v>
      </c>
      <c r="R85" s="95" t="s">
        <v>16</v>
      </c>
      <c r="S85" s="94">
        <v>8.6999999999999993</v>
      </c>
    </row>
    <row r="86" spans="1:19" ht="18" customHeight="1" x14ac:dyDescent="0.35">
      <c r="A86" s="34" t="s">
        <v>14</v>
      </c>
      <c r="B86" s="93">
        <v>4.5999999999999996</v>
      </c>
      <c r="C86" s="93">
        <v>5</v>
      </c>
      <c r="D86" s="93">
        <v>10.199999999999999</v>
      </c>
      <c r="E86" s="93">
        <v>7.7</v>
      </c>
      <c r="F86" s="93">
        <v>7.2</v>
      </c>
      <c r="G86" s="93">
        <v>6.8</v>
      </c>
      <c r="H86" s="93">
        <v>5.5</v>
      </c>
      <c r="I86" s="94">
        <v>7.3</v>
      </c>
      <c r="J86" s="94">
        <v>9.9</v>
      </c>
      <c r="K86" s="94">
        <v>9.6</v>
      </c>
      <c r="L86" s="94">
        <v>4.8</v>
      </c>
      <c r="M86" s="94">
        <v>7.1</v>
      </c>
      <c r="N86" s="94">
        <v>6</v>
      </c>
      <c r="O86" s="94">
        <v>5.3</v>
      </c>
      <c r="P86" s="94">
        <v>6.8</v>
      </c>
      <c r="R86" s="95" t="s">
        <v>14</v>
      </c>
      <c r="S86" s="94">
        <v>6.8</v>
      </c>
    </row>
    <row r="87" spans="1:19" ht="18" customHeight="1" x14ac:dyDescent="0.35">
      <c r="A87" s="34" t="s">
        <v>15</v>
      </c>
      <c r="B87" s="93">
        <v>5.2</v>
      </c>
      <c r="C87" s="93">
        <v>2.2999999999999998</v>
      </c>
      <c r="D87" s="93">
        <v>7.9</v>
      </c>
      <c r="E87" s="93">
        <v>4.0999999999999996</v>
      </c>
      <c r="F87" s="93">
        <v>-1.9</v>
      </c>
      <c r="G87" s="93">
        <v>2.1</v>
      </c>
      <c r="H87" s="93">
        <v>-1.6</v>
      </c>
      <c r="I87" s="94">
        <v>2.6</v>
      </c>
      <c r="J87" s="94">
        <v>7</v>
      </c>
      <c r="K87" s="94">
        <v>5.4</v>
      </c>
      <c r="L87" s="94">
        <v>6.7</v>
      </c>
      <c r="M87" s="94">
        <v>8.5</v>
      </c>
      <c r="N87" s="94">
        <v>8.9</v>
      </c>
      <c r="O87" s="94">
        <v>12.6</v>
      </c>
      <c r="P87" s="94">
        <v>13.7</v>
      </c>
      <c r="R87" s="95" t="s">
        <v>17</v>
      </c>
      <c r="S87" s="94">
        <v>5.9</v>
      </c>
    </row>
    <row r="88" spans="1:19" ht="18" customHeight="1" x14ac:dyDescent="0.35">
      <c r="A88" s="34" t="s">
        <v>16</v>
      </c>
      <c r="B88" s="93">
        <v>7.2</v>
      </c>
      <c r="C88" s="93">
        <v>3.3</v>
      </c>
      <c r="D88" s="93">
        <v>6.3</v>
      </c>
      <c r="E88" s="93">
        <v>10.8</v>
      </c>
      <c r="F88" s="93">
        <v>1.8</v>
      </c>
      <c r="G88" s="93">
        <v>7.2</v>
      </c>
      <c r="H88" s="93">
        <v>0.5</v>
      </c>
      <c r="I88" s="94">
        <v>3</v>
      </c>
      <c r="J88" s="94">
        <v>7.5</v>
      </c>
      <c r="K88" s="94">
        <v>7.4</v>
      </c>
      <c r="L88" s="94">
        <v>7.3</v>
      </c>
      <c r="M88" s="94">
        <v>4.7</v>
      </c>
      <c r="N88" s="94">
        <v>3.8</v>
      </c>
      <c r="O88" s="94">
        <v>5.0999999999999996</v>
      </c>
      <c r="P88" s="94">
        <v>8.6999999999999993</v>
      </c>
      <c r="R88" s="95" t="s">
        <v>9</v>
      </c>
      <c r="S88" s="94">
        <v>4.4000000000000004</v>
      </c>
    </row>
    <row r="89" spans="1:19" ht="18" customHeight="1" x14ac:dyDescent="0.35">
      <c r="A89" s="36" t="s">
        <v>17</v>
      </c>
      <c r="B89" s="137">
        <v>4.0999999999999996</v>
      </c>
      <c r="C89" s="137">
        <v>4.4000000000000004</v>
      </c>
      <c r="D89" s="137">
        <v>8.4</v>
      </c>
      <c r="E89" s="137">
        <v>6.3</v>
      </c>
      <c r="F89" s="137">
        <v>6.1</v>
      </c>
      <c r="G89" s="137">
        <v>5.0999999999999996</v>
      </c>
      <c r="H89" s="137">
        <v>5.2</v>
      </c>
      <c r="I89" s="138">
        <v>5.6</v>
      </c>
      <c r="J89" s="138">
        <v>7.9</v>
      </c>
      <c r="K89" s="138">
        <v>7.5</v>
      </c>
      <c r="L89" s="138">
        <v>5.3</v>
      </c>
      <c r="M89" s="138">
        <v>7.8</v>
      </c>
      <c r="N89" s="138">
        <v>7.5</v>
      </c>
      <c r="O89" s="138">
        <v>6.5</v>
      </c>
      <c r="P89" s="138">
        <v>5.9</v>
      </c>
      <c r="R89" s="97" t="s">
        <v>11</v>
      </c>
      <c r="S89" s="138">
        <v>2.2999999999999998</v>
      </c>
    </row>
    <row r="90" spans="1:19" ht="18" customHeight="1" x14ac:dyDescent="0.3"/>
    <row r="91" spans="1:19" ht="18" customHeight="1" x14ac:dyDescent="0.3"/>
    <row r="92" spans="1:19" ht="18" customHeight="1" x14ac:dyDescent="0.3">
      <c r="B92" s="34" t="s">
        <v>208</v>
      </c>
    </row>
    <row r="93" spans="1:19" ht="18" customHeight="1" x14ac:dyDescent="0.3">
      <c r="A93" s="38" t="s">
        <v>37</v>
      </c>
    </row>
    <row r="94" spans="1:19" ht="18" customHeight="1" x14ac:dyDescent="0.3">
      <c r="B94" s="73" t="s">
        <v>201</v>
      </c>
      <c r="C94" s="73" t="s">
        <v>202</v>
      </c>
      <c r="D94" s="73" t="s">
        <v>203</v>
      </c>
      <c r="E94" s="73" t="s">
        <v>204</v>
      </c>
      <c r="F94" s="73" t="s">
        <v>197</v>
      </c>
      <c r="G94" s="73" t="s">
        <v>198</v>
      </c>
      <c r="H94" s="73" t="s">
        <v>199</v>
      </c>
      <c r="I94" s="74" t="s">
        <v>200</v>
      </c>
      <c r="J94" s="74" t="s">
        <v>231</v>
      </c>
      <c r="K94" s="74" t="s">
        <v>242</v>
      </c>
      <c r="L94" s="74" t="s">
        <v>254</v>
      </c>
      <c r="M94" s="74" t="s">
        <v>266</v>
      </c>
      <c r="N94" s="74" t="s">
        <v>271</v>
      </c>
      <c r="O94" s="74" t="s">
        <v>274</v>
      </c>
      <c r="P94" s="74" t="s">
        <v>302</v>
      </c>
      <c r="S94" s="74" t="str">
        <f>P94</f>
        <v>2023T3</v>
      </c>
    </row>
    <row r="95" spans="1:19" ht="18" customHeight="1" x14ac:dyDescent="0.35">
      <c r="A95" s="35" t="s">
        <v>0</v>
      </c>
      <c r="B95" s="135">
        <v>2.7</v>
      </c>
      <c r="C95" s="135">
        <v>1.8</v>
      </c>
      <c r="D95" s="135">
        <v>0.8</v>
      </c>
      <c r="E95" s="135">
        <v>0.4</v>
      </c>
      <c r="F95" s="135">
        <v>0.7</v>
      </c>
      <c r="G95" s="135">
        <v>2.9</v>
      </c>
      <c r="H95" s="135">
        <v>4.3</v>
      </c>
      <c r="I95" s="136">
        <v>6.4</v>
      </c>
      <c r="J95" s="136">
        <v>8.1999999999999993</v>
      </c>
      <c r="K95" s="136">
        <v>7.9</v>
      </c>
      <c r="L95" s="136">
        <v>7.8</v>
      </c>
      <c r="M95" s="136">
        <v>5.3</v>
      </c>
      <c r="N95" s="136">
        <v>3</v>
      </c>
      <c r="O95" s="136">
        <v>2.9</v>
      </c>
      <c r="P95" s="136">
        <v>3.2</v>
      </c>
      <c r="R95" s="96" t="s">
        <v>6</v>
      </c>
      <c r="S95" s="136">
        <v>6.2</v>
      </c>
    </row>
    <row r="96" spans="1:19" ht="18" customHeight="1" x14ac:dyDescent="0.35">
      <c r="A96" s="34" t="s">
        <v>2</v>
      </c>
      <c r="B96" s="93">
        <v>3.7</v>
      </c>
      <c r="C96" s="93">
        <v>1.8</v>
      </c>
      <c r="D96" s="93">
        <v>0.6</v>
      </c>
      <c r="E96" s="93">
        <v>0.6</v>
      </c>
      <c r="F96" s="93">
        <v>-0.1</v>
      </c>
      <c r="G96" s="93">
        <v>3.4</v>
      </c>
      <c r="H96" s="93">
        <v>5.9</v>
      </c>
      <c r="I96" s="94">
        <v>8.1</v>
      </c>
      <c r="J96" s="94">
        <v>10.5</v>
      </c>
      <c r="K96" s="94">
        <v>10</v>
      </c>
      <c r="L96" s="94">
        <v>8.6999999999999993</v>
      </c>
      <c r="M96" s="94">
        <v>5.9</v>
      </c>
      <c r="N96" s="94">
        <v>3.8</v>
      </c>
      <c r="O96" s="94">
        <v>4.0999999999999996</v>
      </c>
      <c r="P96" s="94">
        <v>4.5</v>
      </c>
      <c r="R96" s="95" t="s">
        <v>15</v>
      </c>
      <c r="S96" s="94">
        <v>4.9000000000000004</v>
      </c>
    </row>
    <row r="97" spans="1:19" ht="18" customHeight="1" x14ac:dyDescent="0.35">
      <c r="A97" s="34" t="s">
        <v>3</v>
      </c>
      <c r="B97" s="93">
        <v>3.4</v>
      </c>
      <c r="C97" s="93">
        <v>3.4</v>
      </c>
      <c r="D97" s="93">
        <v>1.2</v>
      </c>
      <c r="E97" s="93">
        <v>0.5</v>
      </c>
      <c r="F97" s="93">
        <v>2.5</v>
      </c>
      <c r="G97" s="93">
        <v>2.7</v>
      </c>
      <c r="H97" s="93">
        <v>4.7</v>
      </c>
      <c r="I97" s="94">
        <v>5.9</v>
      </c>
      <c r="J97" s="94">
        <v>6.7</v>
      </c>
      <c r="K97" s="94">
        <v>7</v>
      </c>
      <c r="L97" s="94">
        <v>6.4</v>
      </c>
      <c r="M97" s="94">
        <v>4.0999999999999996</v>
      </c>
      <c r="N97" s="94">
        <v>2.1</v>
      </c>
      <c r="O97" s="94">
        <v>1.7</v>
      </c>
      <c r="P97" s="94">
        <v>2.8</v>
      </c>
      <c r="R97" s="95" t="s">
        <v>7</v>
      </c>
      <c r="S97" s="94">
        <v>4.7</v>
      </c>
    </row>
    <row r="98" spans="1:19" ht="18" customHeight="1" x14ac:dyDescent="0.35">
      <c r="A98" s="34" t="s">
        <v>4</v>
      </c>
      <c r="B98" s="93">
        <v>4.0999999999999996</v>
      </c>
      <c r="C98" s="93">
        <v>3.7</v>
      </c>
      <c r="D98" s="93">
        <v>1.7</v>
      </c>
      <c r="E98" s="93">
        <v>1.5</v>
      </c>
      <c r="F98" s="93">
        <v>2.2000000000000002</v>
      </c>
      <c r="G98" s="93">
        <v>3.6</v>
      </c>
      <c r="H98" s="93">
        <v>5.3</v>
      </c>
      <c r="I98" s="94">
        <v>6.5</v>
      </c>
      <c r="J98" s="94">
        <v>7.3</v>
      </c>
      <c r="K98" s="94">
        <v>6.5</v>
      </c>
      <c r="L98" s="94">
        <v>6.3</v>
      </c>
      <c r="M98" s="94">
        <v>4.0999999999999996</v>
      </c>
      <c r="N98" s="94">
        <v>2.8</v>
      </c>
      <c r="O98" s="94">
        <v>1.8</v>
      </c>
      <c r="P98" s="94">
        <v>4</v>
      </c>
      <c r="R98" s="95" t="s">
        <v>2</v>
      </c>
      <c r="S98" s="94">
        <v>4.5</v>
      </c>
    </row>
    <row r="99" spans="1:19" ht="18" customHeight="1" x14ac:dyDescent="0.35">
      <c r="A99" s="34" t="s">
        <v>5</v>
      </c>
      <c r="B99" s="93">
        <v>5.6</v>
      </c>
      <c r="C99" s="93">
        <v>4.3</v>
      </c>
      <c r="D99" s="93">
        <v>2.7</v>
      </c>
      <c r="E99" s="93">
        <v>1.7</v>
      </c>
      <c r="F99" s="93">
        <v>0.8</v>
      </c>
      <c r="G99" s="93">
        <v>5.6</v>
      </c>
      <c r="H99" s="93">
        <v>6.9</v>
      </c>
      <c r="I99" s="94">
        <v>9.9</v>
      </c>
      <c r="J99" s="94">
        <v>12</v>
      </c>
      <c r="K99" s="94">
        <v>10.7</v>
      </c>
      <c r="L99" s="94">
        <v>8.3000000000000007</v>
      </c>
      <c r="M99" s="94">
        <v>5.8</v>
      </c>
      <c r="N99" s="94">
        <v>3.8</v>
      </c>
      <c r="O99" s="94">
        <v>2.7</v>
      </c>
      <c r="P99" s="94">
        <v>3.6</v>
      </c>
      <c r="R99" s="95" t="s">
        <v>4</v>
      </c>
      <c r="S99" s="94">
        <v>4</v>
      </c>
    </row>
    <row r="100" spans="1:19" ht="18" customHeight="1" x14ac:dyDescent="0.35">
      <c r="A100" s="34" t="s">
        <v>6</v>
      </c>
      <c r="B100" s="93">
        <v>1.8</v>
      </c>
      <c r="C100" s="93">
        <v>0.3</v>
      </c>
      <c r="D100" s="93">
        <v>0.7</v>
      </c>
      <c r="E100" s="93">
        <v>0.5</v>
      </c>
      <c r="F100" s="93">
        <v>1.7</v>
      </c>
      <c r="G100" s="93">
        <v>6.4</v>
      </c>
      <c r="H100" s="93">
        <v>7.3</v>
      </c>
      <c r="I100" s="94">
        <v>7.9</v>
      </c>
      <c r="J100" s="94">
        <v>10.8</v>
      </c>
      <c r="K100" s="94">
        <v>9.6999999999999993</v>
      </c>
      <c r="L100" s="94">
        <v>8</v>
      </c>
      <c r="M100" s="94">
        <v>7.9</v>
      </c>
      <c r="N100" s="94">
        <v>5</v>
      </c>
      <c r="O100" s="94">
        <v>3.7</v>
      </c>
      <c r="P100" s="94">
        <v>6.2</v>
      </c>
      <c r="R100" s="95" t="s">
        <v>1</v>
      </c>
      <c r="S100" s="94">
        <v>3.8</v>
      </c>
    </row>
    <row r="101" spans="1:19" ht="18" customHeight="1" x14ac:dyDescent="0.35">
      <c r="A101" s="34" t="s">
        <v>7</v>
      </c>
      <c r="B101" s="93">
        <v>1.3</v>
      </c>
      <c r="C101" s="93">
        <v>0.6</v>
      </c>
      <c r="D101" s="93">
        <v>0.1</v>
      </c>
      <c r="E101" s="93">
        <v>0.2</v>
      </c>
      <c r="F101" s="93">
        <v>1.7</v>
      </c>
      <c r="G101" s="93">
        <v>5.5</v>
      </c>
      <c r="H101" s="93">
        <v>7.6</v>
      </c>
      <c r="I101" s="94">
        <v>7.9</v>
      </c>
      <c r="J101" s="94">
        <v>10.9</v>
      </c>
      <c r="K101" s="94">
        <v>10.3</v>
      </c>
      <c r="L101" s="94">
        <v>9.5</v>
      </c>
      <c r="M101" s="94">
        <v>8.3000000000000007</v>
      </c>
      <c r="N101" s="94">
        <v>4.8</v>
      </c>
      <c r="O101" s="94">
        <v>3.5</v>
      </c>
      <c r="P101" s="94">
        <v>4.7</v>
      </c>
      <c r="R101" s="95" t="s">
        <v>5</v>
      </c>
      <c r="S101" s="94">
        <v>3.6</v>
      </c>
    </row>
    <row r="102" spans="1:19" ht="18" customHeight="1" x14ac:dyDescent="0.35">
      <c r="A102" s="34" t="s">
        <v>8</v>
      </c>
      <c r="B102" s="93">
        <v>2.6</v>
      </c>
      <c r="C102" s="93">
        <v>2.9</v>
      </c>
      <c r="D102" s="93">
        <v>1.3</v>
      </c>
      <c r="E102" s="93">
        <v>0.9</v>
      </c>
      <c r="F102" s="93">
        <v>1.9</v>
      </c>
      <c r="G102" s="93">
        <v>2.4</v>
      </c>
      <c r="H102" s="93">
        <v>4.4000000000000004</v>
      </c>
      <c r="I102" s="94">
        <v>5.3</v>
      </c>
      <c r="J102" s="94">
        <v>6.9</v>
      </c>
      <c r="K102" s="94">
        <v>6.3</v>
      </c>
      <c r="L102" s="94">
        <v>7</v>
      </c>
      <c r="M102" s="94">
        <v>3.6</v>
      </c>
      <c r="N102" s="94">
        <v>1.6</v>
      </c>
      <c r="O102" s="94">
        <v>1.7</v>
      </c>
      <c r="P102" s="94">
        <v>1.3</v>
      </c>
      <c r="R102" s="95" t="s">
        <v>12</v>
      </c>
      <c r="S102" s="94">
        <v>3.4</v>
      </c>
    </row>
    <row r="103" spans="1:19" ht="18" customHeight="1" x14ac:dyDescent="0.35">
      <c r="A103" s="34" t="s">
        <v>9</v>
      </c>
      <c r="B103" s="93">
        <v>0.6</v>
      </c>
      <c r="C103" s="93">
        <v>1.5</v>
      </c>
      <c r="D103" s="93">
        <v>0.9</v>
      </c>
      <c r="E103" s="93">
        <v>1.5</v>
      </c>
      <c r="F103" s="93">
        <v>0.7</v>
      </c>
      <c r="G103" s="93">
        <v>2.5</v>
      </c>
      <c r="H103" s="93">
        <v>3.5</v>
      </c>
      <c r="I103" s="94">
        <v>3.8</v>
      </c>
      <c r="J103" s="94">
        <v>6.9</v>
      </c>
      <c r="K103" s="94">
        <v>6.1</v>
      </c>
      <c r="L103" s="94">
        <v>7</v>
      </c>
      <c r="M103" s="94">
        <v>3.5</v>
      </c>
      <c r="N103" s="94">
        <v>1.1000000000000001</v>
      </c>
      <c r="O103" s="94">
        <v>1.1000000000000001</v>
      </c>
      <c r="P103" s="94">
        <v>0.3</v>
      </c>
      <c r="R103" s="95" t="s">
        <v>0</v>
      </c>
      <c r="S103" s="94">
        <v>3.2</v>
      </c>
    </row>
    <row r="104" spans="1:19" ht="18" customHeight="1" x14ac:dyDescent="0.35">
      <c r="A104" s="34" t="s">
        <v>10</v>
      </c>
      <c r="B104" s="93">
        <v>2.7</v>
      </c>
      <c r="C104" s="93">
        <v>1.8</v>
      </c>
      <c r="D104" s="93">
        <v>0.9</v>
      </c>
      <c r="E104" s="93">
        <v>0</v>
      </c>
      <c r="F104" s="93">
        <v>1.1000000000000001</v>
      </c>
      <c r="G104" s="93">
        <v>2.9</v>
      </c>
      <c r="H104" s="93">
        <v>3.5</v>
      </c>
      <c r="I104" s="94">
        <v>6.3</v>
      </c>
      <c r="J104" s="94">
        <v>7.5</v>
      </c>
      <c r="K104" s="94">
        <v>7.2</v>
      </c>
      <c r="L104" s="94">
        <v>8.1</v>
      </c>
      <c r="M104" s="94">
        <v>5.4</v>
      </c>
      <c r="N104" s="94">
        <v>3.1</v>
      </c>
      <c r="O104" s="94">
        <v>2.6</v>
      </c>
      <c r="P104" s="94">
        <v>3</v>
      </c>
      <c r="R104" s="95" t="s">
        <v>10</v>
      </c>
      <c r="S104" s="94">
        <v>3</v>
      </c>
    </row>
    <row r="105" spans="1:19" ht="18" customHeight="1" x14ac:dyDescent="0.35">
      <c r="A105" s="34" t="s">
        <v>1</v>
      </c>
      <c r="B105" s="93">
        <v>3.1</v>
      </c>
      <c r="C105" s="93">
        <v>1.5</v>
      </c>
      <c r="D105" s="93">
        <v>0.9</v>
      </c>
      <c r="E105" s="93">
        <v>1.1000000000000001</v>
      </c>
      <c r="F105" s="93">
        <v>1.2</v>
      </c>
      <c r="G105" s="93">
        <v>4.2</v>
      </c>
      <c r="H105" s="93">
        <v>5.5</v>
      </c>
      <c r="I105" s="94">
        <v>6.7</v>
      </c>
      <c r="J105" s="94">
        <v>8.6999999999999993</v>
      </c>
      <c r="K105" s="94">
        <v>7.9</v>
      </c>
      <c r="L105" s="94">
        <v>6.9</v>
      </c>
      <c r="M105" s="94">
        <v>4.7</v>
      </c>
      <c r="N105" s="94">
        <v>2.2999999999999998</v>
      </c>
      <c r="O105" s="94">
        <v>2.5</v>
      </c>
      <c r="P105" s="94">
        <v>3.8</v>
      </c>
      <c r="R105" s="95" t="s">
        <v>3</v>
      </c>
      <c r="S105" s="94">
        <v>2.8</v>
      </c>
    </row>
    <row r="106" spans="1:19" ht="18" customHeight="1" x14ac:dyDescent="0.35">
      <c r="A106" s="34" t="s">
        <v>11</v>
      </c>
      <c r="B106" s="93">
        <v>0.2</v>
      </c>
      <c r="C106" s="93">
        <v>1.4</v>
      </c>
      <c r="D106" s="93">
        <v>0</v>
      </c>
      <c r="E106" s="93">
        <v>0.7</v>
      </c>
      <c r="F106" s="93">
        <v>0.1</v>
      </c>
      <c r="G106" s="93">
        <v>1.6</v>
      </c>
      <c r="H106" s="93">
        <v>2.9</v>
      </c>
      <c r="I106" s="94">
        <v>4.8</v>
      </c>
      <c r="J106" s="94">
        <v>6.7</v>
      </c>
      <c r="K106" s="94">
        <v>5.0999999999999996</v>
      </c>
      <c r="L106" s="94">
        <v>6.5</v>
      </c>
      <c r="M106" s="94">
        <v>2.7</v>
      </c>
      <c r="N106" s="94">
        <v>1.1000000000000001</v>
      </c>
      <c r="O106" s="94">
        <v>1.6</v>
      </c>
      <c r="P106" s="94">
        <v>1</v>
      </c>
      <c r="R106" s="95" t="s">
        <v>16</v>
      </c>
      <c r="S106" s="94">
        <v>2.7</v>
      </c>
    </row>
    <row r="107" spans="1:19" ht="18" customHeight="1" x14ac:dyDescent="0.35">
      <c r="A107" s="34" t="s">
        <v>12</v>
      </c>
      <c r="B107" s="93">
        <v>3</v>
      </c>
      <c r="C107" s="93">
        <v>2.5</v>
      </c>
      <c r="D107" s="93">
        <v>0.9</v>
      </c>
      <c r="E107" s="93">
        <v>1</v>
      </c>
      <c r="F107" s="93">
        <v>2.2999999999999998</v>
      </c>
      <c r="G107" s="93">
        <v>3.5</v>
      </c>
      <c r="H107" s="93">
        <v>6.3</v>
      </c>
      <c r="I107" s="94">
        <v>6.9</v>
      </c>
      <c r="J107" s="94">
        <v>8.1</v>
      </c>
      <c r="K107" s="94">
        <v>7.6</v>
      </c>
      <c r="L107" s="94">
        <v>6.1</v>
      </c>
      <c r="M107" s="94">
        <v>4</v>
      </c>
      <c r="N107" s="94">
        <v>2.4</v>
      </c>
      <c r="O107" s="94">
        <v>2</v>
      </c>
      <c r="P107" s="94">
        <v>3.4</v>
      </c>
      <c r="R107" s="95" t="s">
        <v>13</v>
      </c>
      <c r="S107" s="94">
        <v>2.1</v>
      </c>
    </row>
    <row r="108" spans="1:19" ht="18" customHeight="1" x14ac:dyDescent="0.35">
      <c r="A108" s="34" t="s">
        <v>13</v>
      </c>
      <c r="B108" s="93">
        <v>1.6</v>
      </c>
      <c r="C108" s="93">
        <v>1.4</v>
      </c>
      <c r="D108" s="93">
        <v>0.2</v>
      </c>
      <c r="E108" s="93">
        <v>-0.4</v>
      </c>
      <c r="F108" s="93">
        <v>-0.3</v>
      </c>
      <c r="G108" s="93">
        <v>0.8</v>
      </c>
      <c r="H108" s="93">
        <v>2.1</v>
      </c>
      <c r="I108" s="94">
        <v>5.2</v>
      </c>
      <c r="J108" s="94">
        <v>6.6</v>
      </c>
      <c r="K108" s="94">
        <v>6.8</v>
      </c>
      <c r="L108" s="94">
        <v>7.9</v>
      </c>
      <c r="M108" s="94">
        <v>5.2</v>
      </c>
      <c r="N108" s="94">
        <v>3</v>
      </c>
      <c r="O108" s="94">
        <v>3.1</v>
      </c>
      <c r="P108" s="94">
        <v>2.1</v>
      </c>
      <c r="R108" s="95" t="s">
        <v>14</v>
      </c>
      <c r="S108" s="94">
        <v>1.7</v>
      </c>
    </row>
    <row r="109" spans="1:19" ht="18" customHeight="1" x14ac:dyDescent="0.35">
      <c r="A109" s="34" t="s">
        <v>14</v>
      </c>
      <c r="B109" s="93">
        <v>3.2</v>
      </c>
      <c r="C109" s="93">
        <v>2.6</v>
      </c>
      <c r="D109" s="93">
        <v>2.1</v>
      </c>
      <c r="E109" s="93">
        <v>2.4</v>
      </c>
      <c r="F109" s="93">
        <v>3</v>
      </c>
      <c r="G109" s="93">
        <v>4</v>
      </c>
      <c r="H109" s="93">
        <v>6.4</v>
      </c>
      <c r="I109" s="94">
        <v>6.5</v>
      </c>
      <c r="J109" s="94">
        <v>9.4</v>
      </c>
      <c r="K109" s="94">
        <v>9.3000000000000007</v>
      </c>
      <c r="L109" s="94">
        <v>7.4</v>
      </c>
      <c r="M109" s="94">
        <v>4.5</v>
      </c>
      <c r="N109" s="94">
        <v>1.1000000000000001</v>
      </c>
      <c r="O109" s="94">
        <v>0.9</v>
      </c>
      <c r="P109" s="94">
        <v>1.7</v>
      </c>
      <c r="R109" s="95" t="s">
        <v>17</v>
      </c>
      <c r="S109" s="94">
        <v>1.5</v>
      </c>
    </row>
    <row r="110" spans="1:19" ht="18" customHeight="1" x14ac:dyDescent="0.35">
      <c r="A110" s="34" t="s">
        <v>15</v>
      </c>
      <c r="B110" s="93">
        <v>2.2999999999999998</v>
      </c>
      <c r="C110" s="93">
        <v>0.7</v>
      </c>
      <c r="D110" s="93">
        <v>-1.2</v>
      </c>
      <c r="E110" s="93">
        <v>-1.1000000000000001</v>
      </c>
      <c r="F110" s="93">
        <v>1.2</v>
      </c>
      <c r="G110" s="93">
        <v>2.7</v>
      </c>
      <c r="H110" s="93">
        <v>5.7</v>
      </c>
      <c r="I110" s="94">
        <v>6.4</v>
      </c>
      <c r="J110" s="94">
        <v>8.1</v>
      </c>
      <c r="K110" s="94">
        <v>8.1</v>
      </c>
      <c r="L110" s="94">
        <v>6.8</v>
      </c>
      <c r="M110" s="94">
        <v>6.7</v>
      </c>
      <c r="N110" s="94">
        <v>4.3</v>
      </c>
      <c r="O110" s="94">
        <v>2.6</v>
      </c>
      <c r="P110" s="94">
        <v>4.9000000000000004</v>
      </c>
      <c r="R110" s="95" t="s">
        <v>8</v>
      </c>
      <c r="S110" s="94">
        <v>1.3</v>
      </c>
    </row>
    <row r="111" spans="1:19" ht="18" customHeight="1" x14ac:dyDescent="0.35">
      <c r="A111" s="34" t="s">
        <v>16</v>
      </c>
      <c r="B111" s="93">
        <v>2.5</v>
      </c>
      <c r="C111" s="93">
        <v>1.3</v>
      </c>
      <c r="D111" s="93">
        <v>0.8</v>
      </c>
      <c r="E111" s="93">
        <v>0.2</v>
      </c>
      <c r="F111" s="93">
        <v>-0.1</v>
      </c>
      <c r="G111" s="93">
        <v>1.6</v>
      </c>
      <c r="H111" s="93">
        <v>1.7</v>
      </c>
      <c r="I111" s="94">
        <v>4.5999999999999996</v>
      </c>
      <c r="J111" s="94">
        <v>5.9</v>
      </c>
      <c r="K111" s="94">
        <v>6.2</v>
      </c>
      <c r="L111" s="94">
        <v>7.9</v>
      </c>
      <c r="M111" s="94">
        <v>5</v>
      </c>
      <c r="N111" s="94">
        <v>3</v>
      </c>
      <c r="O111" s="94">
        <v>2.6</v>
      </c>
      <c r="P111" s="94">
        <v>2.7</v>
      </c>
      <c r="R111" s="95" t="s">
        <v>11</v>
      </c>
      <c r="S111" s="94">
        <v>1</v>
      </c>
    </row>
    <row r="112" spans="1:19" ht="18" customHeight="1" x14ac:dyDescent="0.35">
      <c r="A112" s="36" t="s">
        <v>17</v>
      </c>
      <c r="B112" s="137">
        <v>3.1</v>
      </c>
      <c r="C112" s="137">
        <v>1.9</v>
      </c>
      <c r="D112" s="137">
        <v>0.5</v>
      </c>
      <c r="E112" s="137">
        <v>0.5</v>
      </c>
      <c r="F112" s="137">
        <v>1</v>
      </c>
      <c r="G112" s="137">
        <v>2</v>
      </c>
      <c r="H112" s="137">
        <v>5.0999999999999996</v>
      </c>
      <c r="I112" s="138">
        <v>5.2</v>
      </c>
      <c r="J112" s="138">
        <v>7.3</v>
      </c>
      <c r="K112" s="138">
        <v>7.9</v>
      </c>
      <c r="L112" s="138">
        <v>8.4</v>
      </c>
      <c r="M112" s="138">
        <v>5.0999999999999996</v>
      </c>
      <c r="N112" s="138">
        <v>2.2000000000000002</v>
      </c>
      <c r="O112" s="138">
        <v>2.2000000000000002</v>
      </c>
      <c r="P112" s="138">
        <v>1.5</v>
      </c>
      <c r="R112" s="97" t="s">
        <v>9</v>
      </c>
      <c r="S112" s="138">
        <v>0.3</v>
      </c>
    </row>
    <row r="113" spans="2:3" ht="18" customHeight="1" x14ac:dyDescent="0.3"/>
    <row r="114" spans="2:3" ht="18" customHeight="1" x14ac:dyDescent="0.3"/>
    <row r="115" spans="2:3" ht="18" customHeight="1" x14ac:dyDescent="0.3">
      <c r="B115" s="38" t="s">
        <v>209</v>
      </c>
      <c r="C115" s="277" t="s">
        <v>248</v>
      </c>
    </row>
  </sheetData>
  <sortState xmlns:xlrd2="http://schemas.microsoft.com/office/spreadsheetml/2017/richdata2" ref="R95:S112">
    <sortCondition descending="1" ref="S95:S112"/>
  </sortState>
  <mergeCells count="3">
    <mergeCell ref="A45:K45"/>
    <mergeCell ref="I1:I2"/>
    <mergeCell ref="J1:J2"/>
  </mergeCells>
  <phoneticPr fontId="43" type="noConversion"/>
  <hyperlinks>
    <hyperlink ref="C115" r:id="rId1" display="INE (Índice de precios de vivienda (IPV))" xr:uid="{533DA6E0-5BB8-4B8D-B05B-0EB58F75E099}"/>
    <hyperlink ref="I1" location="INDICADORES!D9" display="INDICADORES" xr:uid="{C6BD06B8-D586-40B8-9A46-E7C1F54F8AC0}"/>
    <hyperlink ref="I1:I2" location="INDICADORES!D49" display="&lt;&lt;" xr:uid="{F5E83C26-B8C0-4DDE-8477-04A9B5C3ACF2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7B7DE-A1A2-407A-A041-AA69C6B10F91}">
  <sheetPr>
    <tabColor rgb="FF9E7998"/>
  </sheetPr>
  <dimension ref="A1:AJ69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2.88671875" style="38" bestFit="1" customWidth="1"/>
    <col min="11" max="14" width="19.6640625" style="38" customWidth="1"/>
    <col min="15" max="28" width="19.6640625" style="38" hidden="1" customWidth="1"/>
    <col min="29" max="34" width="11.44140625" style="38" hidden="1" customWidth="1"/>
    <col min="35" max="35" width="17.33203125" style="38" hidden="1" customWidth="1"/>
    <col min="36" max="36" width="12.6640625" style="38" hidden="1" customWidth="1"/>
    <col min="37" max="16384" width="11.44140625" style="38" hidden="1"/>
  </cols>
  <sheetData>
    <row r="1" spans="1:17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  <c r="M1" s="46"/>
      <c r="N1" s="46"/>
    </row>
    <row r="2" spans="1:17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7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7" s="48" customFormat="1" ht="32.25" customHeight="1" x14ac:dyDescent="0.3">
      <c r="A4" s="47"/>
      <c r="B4" s="23" t="s">
        <v>224</v>
      </c>
      <c r="C4" s="49"/>
      <c r="D4" s="49"/>
      <c r="E4" s="49"/>
      <c r="F4" s="49"/>
      <c r="G4" s="49"/>
      <c r="H4" s="49"/>
      <c r="I4" s="52"/>
    </row>
    <row r="5" spans="1:17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7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7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7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7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  <c r="M9" s="57"/>
      <c r="N9" s="57"/>
    </row>
    <row r="10" spans="1:17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7"/>
      <c r="N10" s="57"/>
    </row>
    <row r="11" spans="1:17" s="48" customFormat="1" ht="18" customHeight="1" x14ac:dyDescent="0.3">
      <c r="A11" s="47"/>
      <c r="B11" s="121"/>
      <c r="C11" s="56"/>
      <c r="D11" s="56"/>
      <c r="E11" s="56"/>
      <c r="F11" s="56"/>
      <c r="G11" s="56"/>
      <c r="H11" s="56"/>
      <c r="I11" s="56"/>
      <c r="J11" s="57"/>
      <c r="K11" s="57"/>
      <c r="L11" s="57"/>
      <c r="M11" s="57"/>
      <c r="N11" s="57"/>
      <c r="Q11" s="48" t="s">
        <v>21</v>
      </c>
    </row>
    <row r="12" spans="1:17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  <c r="M12" s="57"/>
      <c r="N12" s="57"/>
    </row>
    <row r="13" spans="1:17" ht="18" customHeight="1" x14ac:dyDescent="0.3">
      <c r="A13" s="60"/>
    </row>
    <row r="14" spans="1:17" ht="18" customHeight="1" x14ac:dyDescent="0.3">
      <c r="B14" s="121" t="s">
        <v>268</v>
      </c>
      <c r="J14" s="11"/>
      <c r="K14" s="11"/>
      <c r="L14" s="11"/>
      <c r="M14" s="11"/>
      <c r="N14" s="11"/>
    </row>
    <row r="15" spans="1:17" ht="18" customHeight="1" x14ac:dyDescent="0.3">
      <c r="A15" s="60"/>
      <c r="B15" s="121" t="s">
        <v>267</v>
      </c>
      <c r="E15" s="62"/>
      <c r="F15" s="61"/>
      <c r="J15" s="11"/>
      <c r="K15" s="11"/>
      <c r="L15" s="11"/>
      <c r="M15" s="11"/>
      <c r="N15" s="11"/>
    </row>
    <row r="16" spans="1:17" ht="18" customHeight="1" x14ac:dyDescent="0.3">
      <c r="A16" s="60"/>
      <c r="J16" s="11"/>
      <c r="K16" s="11"/>
      <c r="L16" s="11"/>
      <c r="M16" s="11"/>
      <c r="N16" s="11"/>
    </row>
    <row r="17" spans="1:14" ht="18" customHeight="1" x14ac:dyDescent="0.3">
      <c r="A17" s="60"/>
      <c r="J17" s="63"/>
      <c r="K17" s="63"/>
      <c r="L17" s="63"/>
      <c r="M17" s="63"/>
      <c r="N17" s="63"/>
    </row>
    <row r="18" spans="1:14" ht="18" customHeight="1" x14ac:dyDescent="0.3">
      <c r="A18" s="60"/>
      <c r="J18" s="64"/>
      <c r="K18" s="64"/>
      <c r="L18" s="64"/>
      <c r="M18" s="64"/>
      <c r="N18" s="64"/>
    </row>
    <row r="19" spans="1:14" ht="18" customHeight="1" x14ac:dyDescent="0.3">
      <c r="A19" s="60"/>
    </row>
    <row r="20" spans="1:14" ht="18" customHeight="1" x14ac:dyDescent="0.3">
      <c r="A20" s="60"/>
    </row>
    <row r="21" spans="1:14" ht="18" customHeight="1" x14ac:dyDescent="0.3">
      <c r="A21" s="60"/>
    </row>
    <row r="22" spans="1:14" ht="18" customHeight="1" x14ac:dyDescent="0.3">
      <c r="A22" s="60"/>
    </row>
    <row r="23" spans="1:14" ht="18" customHeight="1" x14ac:dyDescent="0.3">
      <c r="A23" s="60"/>
    </row>
    <row r="24" spans="1:14" ht="18" customHeight="1" x14ac:dyDescent="0.3">
      <c r="A24" s="60"/>
    </row>
    <row r="25" spans="1:14" ht="18" customHeight="1" x14ac:dyDescent="0.3">
      <c r="A25" s="60"/>
    </row>
    <row r="26" spans="1:14" ht="18" customHeight="1" x14ac:dyDescent="0.3">
      <c r="A26" s="60"/>
    </row>
    <row r="27" spans="1:14" ht="18" customHeight="1" x14ac:dyDescent="0.3">
      <c r="A27" s="60"/>
    </row>
    <row r="28" spans="1:14" ht="18" customHeight="1" x14ac:dyDescent="0.3">
      <c r="A28" s="60"/>
    </row>
    <row r="29" spans="1:14" ht="18" customHeight="1" x14ac:dyDescent="0.3">
      <c r="A29" s="60"/>
    </row>
    <row r="30" spans="1:14" ht="18" customHeight="1" x14ac:dyDescent="0.3">
      <c r="A30" s="60"/>
    </row>
    <row r="31" spans="1:14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4" ht="18" customHeight="1" x14ac:dyDescent="0.3">
      <c r="A32" s="60"/>
    </row>
    <row r="33" spans="1:36" ht="18" customHeight="1" x14ac:dyDescent="0.3">
      <c r="A33" s="60"/>
    </row>
    <row r="34" spans="1:36" ht="18" customHeight="1" x14ac:dyDescent="0.3">
      <c r="A34" s="60"/>
      <c r="B34" s="28" t="s">
        <v>233</v>
      </c>
      <c r="C34" s="67"/>
      <c r="D34" s="67"/>
      <c r="E34" s="67"/>
      <c r="F34" s="68"/>
      <c r="G34" s="68"/>
      <c r="H34" s="68"/>
      <c r="I34" s="69"/>
    </row>
    <row r="35" spans="1:36" s="48" customFormat="1" ht="18" customHeight="1" x14ac:dyDescent="0.3">
      <c r="A35" s="58"/>
    </row>
    <row r="36" spans="1:36" s="48" customFormat="1" ht="18" customHeight="1" x14ac:dyDescent="0.3">
      <c r="A36" s="58"/>
      <c r="B36" s="70"/>
      <c r="C36" s="70"/>
      <c r="D36" s="70"/>
      <c r="E36" s="70"/>
    </row>
    <row r="37" spans="1:36" s="48" customFormat="1" ht="18" customHeight="1" x14ac:dyDescent="0.3">
      <c r="A37" s="58"/>
      <c r="B37" s="70"/>
      <c r="C37" s="70"/>
      <c r="D37" s="70"/>
      <c r="E37" s="70"/>
    </row>
    <row r="38" spans="1:36" s="48" customFormat="1" ht="18" customHeight="1" x14ac:dyDescent="0.3">
      <c r="A38" s="58"/>
      <c r="B38" s="70"/>
      <c r="C38" s="70"/>
      <c r="D38" s="70"/>
      <c r="E38" s="70"/>
    </row>
    <row r="39" spans="1:36" s="48" customFormat="1" ht="18" customHeight="1" x14ac:dyDescent="0.3">
      <c r="A39" s="58"/>
      <c r="B39" s="70"/>
      <c r="C39" s="70"/>
      <c r="D39" s="70"/>
      <c r="E39" s="70"/>
    </row>
    <row r="40" spans="1:36" ht="18" customHeight="1" x14ac:dyDescent="0.3">
      <c r="A40" s="60"/>
    </row>
    <row r="41" spans="1:36" ht="18" customHeight="1" x14ac:dyDescent="0.3">
      <c r="A41" s="60"/>
    </row>
    <row r="42" spans="1:36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36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36" ht="18" customHeight="1" x14ac:dyDescent="0.3"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J44" s="34"/>
    </row>
    <row r="45" spans="1:36" ht="18" customHeight="1" x14ac:dyDescent="0.4">
      <c r="A45" s="145" t="s">
        <v>214</v>
      </c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AB45" s="37"/>
      <c r="AC45" s="37"/>
      <c r="AD45" s="37"/>
      <c r="AE45" s="37"/>
      <c r="AF45" s="37"/>
      <c r="AG45" s="37"/>
      <c r="AJ45" s="34"/>
    </row>
    <row r="46" spans="1:36" ht="18" customHeight="1" x14ac:dyDescent="0.3">
      <c r="B46" s="34"/>
      <c r="AB46" s="37"/>
      <c r="AC46" s="37"/>
      <c r="AD46" s="37"/>
      <c r="AE46" s="37"/>
      <c r="AF46" s="37"/>
      <c r="AG46" s="37"/>
      <c r="AJ46" s="34"/>
    </row>
    <row r="47" spans="1:36" ht="18" customHeight="1" x14ac:dyDescent="0.3">
      <c r="A47" s="38" t="s">
        <v>37</v>
      </c>
      <c r="AB47" s="37"/>
      <c r="AC47" s="37"/>
      <c r="AD47" s="37"/>
      <c r="AE47" s="37"/>
      <c r="AF47" s="37"/>
      <c r="AG47" s="37"/>
      <c r="AJ47" s="34"/>
    </row>
    <row r="48" spans="1:36" ht="18" customHeight="1" x14ac:dyDescent="0.3">
      <c r="B48" s="247" t="s">
        <v>201</v>
      </c>
      <c r="C48" s="247" t="s">
        <v>202</v>
      </c>
      <c r="D48" s="247" t="s">
        <v>203</v>
      </c>
      <c r="E48" s="247" t="s">
        <v>204</v>
      </c>
      <c r="F48" s="247" t="s">
        <v>197</v>
      </c>
      <c r="G48" s="247" t="s">
        <v>198</v>
      </c>
      <c r="H48" s="247" t="s">
        <v>199</v>
      </c>
      <c r="I48" s="248" t="s">
        <v>200</v>
      </c>
      <c r="J48" s="248" t="s">
        <v>231</v>
      </c>
      <c r="K48" s="248" t="s">
        <v>242</v>
      </c>
      <c r="L48" s="248" t="s">
        <v>254</v>
      </c>
      <c r="M48" s="248" t="s">
        <v>266</v>
      </c>
      <c r="N48" s="113"/>
      <c r="O48" s="113"/>
      <c r="P48" s="113"/>
      <c r="Q48" s="113"/>
      <c r="R48" s="113"/>
      <c r="S48" s="113"/>
      <c r="AB48" s="37"/>
      <c r="AC48" s="37"/>
      <c r="AD48" s="37"/>
      <c r="AE48" s="37"/>
      <c r="AF48" s="37"/>
      <c r="AG48" s="37"/>
      <c r="AJ48" s="34"/>
    </row>
    <row r="49" spans="1:36" ht="18" customHeight="1" x14ac:dyDescent="0.35">
      <c r="A49" s="35" t="s">
        <v>0</v>
      </c>
      <c r="B49" s="249">
        <v>2.7998747259630434</v>
      </c>
      <c r="C49" s="249">
        <v>-15.092733353602915</v>
      </c>
      <c r="D49" s="249">
        <v>-15.164794469818554</v>
      </c>
      <c r="E49" s="249">
        <v>-9.7395171537484195</v>
      </c>
      <c r="F49" s="249">
        <v>-16.902266634170125</v>
      </c>
      <c r="G49" s="249">
        <v>16.328869154193232</v>
      </c>
      <c r="H49" s="249">
        <v>6.1986176791560643</v>
      </c>
      <c r="I49" s="249">
        <v>12.712043358907582</v>
      </c>
      <c r="J49" s="249">
        <v>19.064378941193723</v>
      </c>
      <c r="K49" s="249">
        <v>0.22779043280182512</v>
      </c>
      <c r="L49" s="249">
        <v>2.9115571692813593</v>
      </c>
      <c r="M49" s="249">
        <v>-8.7428963966768483E-2</v>
      </c>
      <c r="N49" s="114"/>
      <c r="O49" s="114"/>
      <c r="P49" s="114"/>
      <c r="Q49" s="114"/>
      <c r="R49" s="114"/>
      <c r="S49" s="114"/>
      <c r="AB49" s="37"/>
      <c r="AC49" s="37"/>
      <c r="AD49" s="37"/>
      <c r="AE49" s="37"/>
      <c r="AF49" s="37"/>
      <c r="AG49" s="37"/>
      <c r="AJ49" s="34"/>
    </row>
    <row r="50" spans="1:36" ht="18" customHeight="1" x14ac:dyDescent="0.35">
      <c r="A50" s="34" t="s">
        <v>2</v>
      </c>
      <c r="B50" s="293">
        <v>-8.7550107476906955</v>
      </c>
      <c r="C50" s="293">
        <v>-16.427486071247678</v>
      </c>
      <c r="D50" s="293">
        <v>-15.137507314218844</v>
      </c>
      <c r="E50" s="293">
        <v>-7.196172248803828</v>
      </c>
      <c r="F50" s="293">
        <v>-15.764675920030555</v>
      </c>
      <c r="G50" s="293">
        <v>15.077441077441069</v>
      </c>
      <c r="H50" s="293">
        <v>12.473281390057233</v>
      </c>
      <c r="I50" s="293">
        <v>18.491785247817422</v>
      </c>
      <c r="J50" s="293">
        <v>30.279667422524561</v>
      </c>
      <c r="K50" s="293">
        <v>-6.4895546842998275</v>
      </c>
      <c r="L50" s="293">
        <v>2.0659637076998556</v>
      </c>
      <c r="M50" s="293">
        <v>-5.6680396820792538</v>
      </c>
      <c r="N50" s="114"/>
      <c r="O50" s="114"/>
      <c r="P50" s="114"/>
      <c r="Q50" s="114"/>
      <c r="R50" s="114"/>
      <c r="S50" s="114"/>
      <c r="AB50" s="37"/>
      <c r="AC50" s="37"/>
      <c r="AD50" s="37"/>
      <c r="AE50" s="37"/>
      <c r="AF50" s="37"/>
      <c r="AG50" s="37"/>
      <c r="AJ50" s="34"/>
    </row>
    <row r="51" spans="1:36" ht="18" customHeight="1" x14ac:dyDescent="0.35">
      <c r="A51" s="34" t="s">
        <v>3</v>
      </c>
      <c r="B51" s="293">
        <v>13.182488932611895</v>
      </c>
      <c r="C51" s="293">
        <v>-11.346608832807561</v>
      </c>
      <c r="D51" s="293">
        <v>-16.446220930232556</v>
      </c>
      <c r="E51" s="293">
        <v>-12.619879896029397</v>
      </c>
      <c r="F51" s="293">
        <v>-36.905693176879609</v>
      </c>
      <c r="G51" s="293">
        <v>36.68408762370732</v>
      </c>
      <c r="H51" s="293">
        <v>-15.334435070018262</v>
      </c>
      <c r="I51" s="293">
        <v>-1.7847984408657247</v>
      </c>
      <c r="J51" s="293">
        <v>19.038435046149598</v>
      </c>
      <c r="K51" s="293">
        <v>-2.2941750732183595</v>
      </c>
      <c r="L51" s="293">
        <v>32.823094308608987</v>
      </c>
      <c r="M51" s="293">
        <v>9.8276762402088735</v>
      </c>
      <c r="N51" s="114"/>
      <c r="O51" s="114"/>
      <c r="P51" s="114"/>
      <c r="Q51" s="114"/>
      <c r="R51" s="114"/>
      <c r="S51" s="114"/>
      <c r="AB51" s="37"/>
      <c r="AC51" s="37"/>
      <c r="AD51" s="37"/>
      <c r="AE51" s="37"/>
      <c r="AF51" s="37"/>
      <c r="AG51" s="37"/>
      <c r="AJ51" s="34"/>
    </row>
    <row r="52" spans="1:36" ht="18" customHeight="1" x14ac:dyDescent="0.35">
      <c r="A52" s="34" t="s">
        <v>4</v>
      </c>
      <c r="B52" s="293">
        <v>33.695083682008359</v>
      </c>
      <c r="C52" s="293">
        <v>43.924236361211165</v>
      </c>
      <c r="D52" s="293">
        <v>-28.267998211357884</v>
      </c>
      <c r="E52" s="293">
        <v>-21.281604184829988</v>
      </c>
      <c r="F52" s="293">
        <v>9.4180929095354475</v>
      </c>
      <c r="G52" s="293">
        <v>31.056533827618154</v>
      </c>
      <c r="H52" s="293">
        <v>6.3376623376623318</v>
      </c>
      <c r="I52" s="293">
        <v>19.06080407575589</v>
      </c>
      <c r="J52" s="293">
        <v>-4.1651769753307084</v>
      </c>
      <c r="K52" s="293">
        <v>-0.83445300898098218</v>
      </c>
      <c r="L52" s="293">
        <v>11.529066927210565</v>
      </c>
      <c r="M52" s="293">
        <v>9.3023255813953494</v>
      </c>
      <c r="N52" s="114"/>
      <c r="O52" s="114"/>
      <c r="P52" s="114"/>
      <c r="Q52" s="114"/>
      <c r="R52" s="114"/>
      <c r="S52" s="114"/>
      <c r="AB52" s="37"/>
      <c r="AC52" s="37"/>
      <c r="AD52" s="37"/>
      <c r="AE52" s="37"/>
      <c r="AF52" s="37"/>
      <c r="AG52" s="37"/>
      <c r="AJ52" s="34"/>
    </row>
    <row r="53" spans="1:36" ht="18" customHeight="1" x14ac:dyDescent="0.35">
      <c r="A53" s="34" t="s">
        <v>5</v>
      </c>
      <c r="B53" s="293">
        <v>5.1251446759259105</v>
      </c>
      <c r="C53" s="293">
        <v>-7.6504649938585754</v>
      </c>
      <c r="D53" s="293">
        <v>-8.7264940105735267</v>
      </c>
      <c r="E53" s="293">
        <v>3.6835115677640391</v>
      </c>
      <c r="F53" s="293">
        <v>1.4071907792878142</v>
      </c>
      <c r="G53" s="293">
        <v>19.255177655329668</v>
      </c>
      <c r="H53" s="293">
        <v>1.3600703863919776</v>
      </c>
      <c r="I53" s="293">
        <v>4.0009437778077404</v>
      </c>
      <c r="J53" s="293">
        <v>11.674696342539177</v>
      </c>
      <c r="K53" s="293">
        <v>8.3551080237078672</v>
      </c>
      <c r="L53" s="293">
        <v>21.512532098810091</v>
      </c>
      <c r="M53" s="293">
        <v>10.471560525036461</v>
      </c>
      <c r="N53" s="114"/>
      <c r="O53" s="114"/>
      <c r="P53" s="114"/>
      <c r="Q53" s="114"/>
      <c r="R53" s="114"/>
      <c r="S53" s="114"/>
      <c r="AB53" s="37"/>
      <c r="AC53" s="37"/>
      <c r="AD53" s="37"/>
      <c r="AE53" s="37"/>
      <c r="AF53" s="37"/>
      <c r="AG53" s="37"/>
      <c r="AJ53" s="34"/>
    </row>
    <row r="54" spans="1:36" ht="18" customHeight="1" x14ac:dyDescent="0.35">
      <c r="A54" s="34" t="s">
        <v>6</v>
      </c>
      <c r="B54" s="293">
        <v>10.222760290556907</v>
      </c>
      <c r="C54" s="293">
        <v>-26.255574073239941</v>
      </c>
      <c r="D54" s="293">
        <v>-17.756971134189225</v>
      </c>
      <c r="E54" s="293">
        <v>12.564804851804753</v>
      </c>
      <c r="F54" s="293">
        <v>-23.074557356882391</v>
      </c>
      <c r="G54" s="293">
        <v>23.418030784265824</v>
      </c>
      <c r="H54" s="293">
        <v>-15.118071091225451</v>
      </c>
      <c r="I54" s="293">
        <v>-9.1375190093417338</v>
      </c>
      <c r="J54" s="293">
        <v>23.890570563710082</v>
      </c>
      <c r="K54" s="293">
        <v>12.085519152726906</v>
      </c>
      <c r="L54" s="293">
        <v>26.73070165163405</v>
      </c>
      <c r="M54" s="293">
        <v>14.986610558530989</v>
      </c>
      <c r="N54" s="114"/>
      <c r="O54" s="114"/>
      <c r="P54" s="114"/>
      <c r="Q54" s="114"/>
      <c r="R54" s="114"/>
      <c r="S54" s="114"/>
      <c r="AB54" s="37"/>
      <c r="AC54" s="37"/>
      <c r="AD54" s="37"/>
      <c r="AE54" s="37"/>
      <c r="AF54" s="37"/>
      <c r="AG54" s="37"/>
      <c r="AJ54" s="34"/>
    </row>
    <row r="55" spans="1:36" ht="18" customHeight="1" x14ac:dyDescent="0.35">
      <c r="A55" s="34" t="s">
        <v>7</v>
      </c>
      <c r="B55" s="293">
        <v>-20.871215905684881</v>
      </c>
      <c r="C55" s="293">
        <v>-31.375259156876304</v>
      </c>
      <c r="D55" s="293">
        <v>26.165953014697376</v>
      </c>
      <c r="E55" s="293">
        <v>-5.5829228243021287</v>
      </c>
      <c r="F55" s="293">
        <v>23.396464646464647</v>
      </c>
      <c r="G55" s="293">
        <v>16.679254783484392</v>
      </c>
      <c r="H55" s="293">
        <v>-32.682076683177392</v>
      </c>
      <c r="I55" s="293">
        <v>-11.450800915331811</v>
      </c>
      <c r="J55" s="293">
        <v>-19.871073365394455</v>
      </c>
      <c r="K55" s="293">
        <v>16.76556262811523</v>
      </c>
      <c r="L55" s="293">
        <v>32.60662215560702</v>
      </c>
      <c r="M55" s="293">
        <v>9.6857556336572301</v>
      </c>
      <c r="N55" s="114"/>
      <c r="O55" s="114"/>
      <c r="P55" s="114"/>
      <c r="Q55" s="114"/>
      <c r="R55" s="114"/>
      <c r="S55" s="114"/>
      <c r="AB55" s="37"/>
      <c r="AC55" s="37"/>
      <c r="AD55" s="37"/>
      <c r="AE55" s="37"/>
      <c r="AF55" s="37"/>
      <c r="AG55" s="37"/>
      <c r="AJ55" s="34"/>
    </row>
    <row r="56" spans="1:36" ht="18" customHeight="1" x14ac:dyDescent="0.35">
      <c r="A56" s="34" t="s">
        <v>8</v>
      </c>
      <c r="B56" s="293">
        <v>14.642047295108517</v>
      </c>
      <c r="C56" s="293">
        <v>13.584443840087021</v>
      </c>
      <c r="D56" s="293">
        <v>-19.96682250037702</v>
      </c>
      <c r="E56" s="293">
        <v>-22.87316047652417</v>
      </c>
      <c r="F56" s="293">
        <v>-17.420175190731843</v>
      </c>
      <c r="G56" s="293">
        <v>-26.996288758529875</v>
      </c>
      <c r="H56" s="293">
        <v>15.225174298096849</v>
      </c>
      <c r="I56" s="293">
        <v>18.299109576594571</v>
      </c>
      <c r="J56" s="293">
        <v>13.310521813515827</v>
      </c>
      <c r="K56" s="293">
        <v>15.611675959330935</v>
      </c>
      <c r="L56" s="293">
        <v>14.341782502044159</v>
      </c>
      <c r="M56" s="293">
        <v>16.605222734254998</v>
      </c>
      <c r="N56" s="114"/>
      <c r="O56" s="114"/>
      <c r="P56" s="114"/>
      <c r="Q56" s="114"/>
      <c r="R56" s="114"/>
      <c r="S56" s="114"/>
      <c r="AB56" s="37"/>
      <c r="AC56" s="37"/>
      <c r="AD56" s="37"/>
      <c r="AE56" s="37"/>
      <c r="AF56" s="37"/>
      <c r="AG56" s="37"/>
      <c r="AJ56" s="34"/>
    </row>
    <row r="57" spans="1:36" ht="18" customHeight="1" x14ac:dyDescent="0.35">
      <c r="A57" s="34" t="s">
        <v>9</v>
      </c>
      <c r="B57" s="293">
        <v>-2.2133244355466521</v>
      </c>
      <c r="C57" s="293">
        <v>-11.563280599500416</v>
      </c>
      <c r="D57" s="293">
        <v>-3.637433784579168</v>
      </c>
      <c r="E57" s="293">
        <v>-6.3525201312257682</v>
      </c>
      <c r="F57" s="293">
        <v>-20.984986351228393</v>
      </c>
      <c r="G57" s="293">
        <v>34.694598093444753</v>
      </c>
      <c r="H57" s="293">
        <v>4.3977522599560155</v>
      </c>
      <c r="I57" s="293">
        <v>-10.021231422505306</v>
      </c>
      <c r="J57" s="293">
        <v>35.281416438750547</v>
      </c>
      <c r="K57" s="293">
        <v>-19.842726081258199</v>
      </c>
      <c r="L57" s="293">
        <v>16.171308214369304</v>
      </c>
      <c r="M57" s="293">
        <v>18.121755545068428</v>
      </c>
      <c r="N57" s="114"/>
      <c r="O57" s="114"/>
      <c r="P57" s="114"/>
      <c r="Q57" s="114"/>
      <c r="R57" s="114"/>
      <c r="S57" s="114"/>
      <c r="AB57" s="37"/>
      <c r="AC57" s="37"/>
      <c r="AD57" s="37"/>
      <c r="AE57" s="37"/>
      <c r="AF57" s="37"/>
      <c r="AG57" s="37"/>
      <c r="AJ57" s="34"/>
    </row>
    <row r="58" spans="1:36" ht="18" customHeight="1" x14ac:dyDescent="0.35">
      <c r="A58" s="34" t="s">
        <v>10</v>
      </c>
      <c r="B58" s="293">
        <v>5.2985847428374226</v>
      </c>
      <c r="C58" s="293">
        <v>-13.8528604488456</v>
      </c>
      <c r="D58" s="293">
        <v>-10.060329365726407</v>
      </c>
      <c r="E58" s="293">
        <v>-11.942683934968304</v>
      </c>
      <c r="F58" s="293">
        <v>-13.27104846200076</v>
      </c>
      <c r="G58" s="293">
        <v>9.3209220965827555</v>
      </c>
      <c r="H58" s="293">
        <v>-4.381194102006285</v>
      </c>
      <c r="I58" s="293">
        <v>7.0096382525973144</v>
      </c>
      <c r="J58" s="293">
        <v>8.485573894418545</v>
      </c>
      <c r="K58" s="293">
        <v>6.7032401851534322</v>
      </c>
      <c r="L58" s="293">
        <v>-3.273715477469493</v>
      </c>
      <c r="M58" s="293">
        <v>2.0119312200257329</v>
      </c>
      <c r="N58" s="114"/>
      <c r="O58" s="114"/>
      <c r="P58" s="114"/>
      <c r="Q58" s="114"/>
      <c r="R58" s="114"/>
      <c r="S58" s="114"/>
      <c r="AB58" s="37"/>
      <c r="AC58" s="37"/>
      <c r="AD58" s="37"/>
      <c r="AE58" s="37"/>
      <c r="AF58" s="37"/>
      <c r="AG58" s="37"/>
      <c r="AJ58" s="34"/>
    </row>
    <row r="59" spans="1:36" ht="18" customHeight="1" x14ac:dyDescent="0.35">
      <c r="A59" s="34" t="s">
        <v>1</v>
      </c>
      <c r="B59" s="293">
        <v>-3.2368808239333013</v>
      </c>
      <c r="C59" s="293">
        <v>-5.6825803304676503</v>
      </c>
      <c r="D59" s="293">
        <v>1.9093380539925462</v>
      </c>
      <c r="E59" s="293">
        <v>-7.7613011241329932</v>
      </c>
      <c r="F59" s="293">
        <v>-9.7187024835276254</v>
      </c>
      <c r="G59" s="293">
        <v>0.81453229038722019</v>
      </c>
      <c r="H59" s="293">
        <v>-5.3042992741485273</v>
      </c>
      <c r="I59" s="293">
        <v>10.268378063010505</v>
      </c>
      <c r="J59" s="293">
        <v>15.389473684210532</v>
      </c>
      <c r="K59" s="293">
        <v>12.580955434434117</v>
      </c>
      <c r="L59" s="293">
        <v>15.454664570230612</v>
      </c>
      <c r="M59" s="293">
        <v>3.3568489124044727</v>
      </c>
      <c r="N59" s="114"/>
      <c r="O59" s="114"/>
      <c r="P59" s="114"/>
      <c r="Q59" s="114"/>
      <c r="R59" s="114"/>
      <c r="S59" s="114"/>
      <c r="AB59" s="37"/>
      <c r="AC59" s="37"/>
      <c r="AD59" s="37"/>
      <c r="AE59" s="37"/>
      <c r="AF59" s="37"/>
      <c r="AG59" s="37"/>
      <c r="AJ59" s="34"/>
    </row>
    <row r="60" spans="1:36" ht="18" customHeight="1" x14ac:dyDescent="0.35">
      <c r="A60" s="34" t="s">
        <v>11</v>
      </c>
      <c r="B60" s="293">
        <v>29.569402887992702</v>
      </c>
      <c r="C60" s="293">
        <v>12.973465667409361</v>
      </c>
      <c r="D60" s="293">
        <v>-2.2731507359791294</v>
      </c>
      <c r="E60" s="293">
        <v>-5.1322063285652257</v>
      </c>
      <c r="F60" s="293">
        <v>7.8714859437751041</v>
      </c>
      <c r="G60" s="293">
        <v>4.5719408337068659</v>
      </c>
      <c r="H60" s="293">
        <v>25.138226882745474</v>
      </c>
      <c r="I60" s="293">
        <v>2.9882116421456599</v>
      </c>
      <c r="J60" s="293">
        <v>-13.393521965748326</v>
      </c>
      <c r="K60" s="293">
        <v>-6.3866266609515661</v>
      </c>
      <c r="L60" s="293">
        <v>-16.706025748457385</v>
      </c>
      <c r="M60" s="293">
        <v>-9.7338065661047022</v>
      </c>
      <c r="N60" s="114"/>
      <c r="O60" s="114"/>
      <c r="P60" s="114"/>
      <c r="Q60" s="114"/>
      <c r="R60" s="114"/>
      <c r="S60" s="114"/>
      <c r="AB60" s="37"/>
      <c r="AC60" s="37"/>
      <c r="AD60" s="37"/>
      <c r="AE60" s="37"/>
      <c r="AF60" s="37"/>
      <c r="AG60" s="37"/>
      <c r="AJ60" s="34"/>
    </row>
    <row r="61" spans="1:36" ht="18" customHeight="1" x14ac:dyDescent="0.35">
      <c r="A61" s="34" t="s">
        <v>12</v>
      </c>
      <c r="B61" s="293">
        <v>9.8639455782312933</v>
      </c>
      <c r="C61" s="293">
        <v>-6.3376728226864474</v>
      </c>
      <c r="D61" s="293">
        <v>-17.99211462640638</v>
      </c>
      <c r="E61" s="293">
        <v>21.522523571179153</v>
      </c>
      <c r="F61" s="293">
        <v>-20.096521580768524</v>
      </c>
      <c r="G61" s="293">
        <v>-14.588945156771906</v>
      </c>
      <c r="H61" s="293">
        <v>-1.7823639774859241</v>
      </c>
      <c r="I61" s="293">
        <v>-6.982758620689661</v>
      </c>
      <c r="J61" s="293">
        <v>27.532763532763529</v>
      </c>
      <c r="K61" s="293">
        <v>15.138135486312603</v>
      </c>
      <c r="L61" s="293">
        <v>7.3424068767908199</v>
      </c>
      <c r="M61" s="293">
        <v>-3.2128514056224948</v>
      </c>
      <c r="N61" s="114"/>
      <c r="O61" s="114"/>
      <c r="P61" s="114"/>
      <c r="Q61" s="114"/>
      <c r="R61" s="114"/>
      <c r="S61" s="114"/>
      <c r="AB61" s="37"/>
      <c r="AC61" s="37"/>
      <c r="AD61" s="37"/>
      <c r="AE61" s="37"/>
      <c r="AF61" s="37"/>
      <c r="AG61" s="37"/>
      <c r="AJ61" s="34"/>
    </row>
    <row r="62" spans="1:36" ht="18" customHeight="1" x14ac:dyDescent="0.35">
      <c r="A62" s="34" t="s">
        <v>13</v>
      </c>
      <c r="B62" s="293">
        <v>-7.053499272668514</v>
      </c>
      <c r="C62" s="293">
        <v>-28.718517345160777</v>
      </c>
      <c r="D62" s="293">
        <v>-14.649568608911471</v>
      </c>
      <c r="E62" s="293">
        <v>-15.683048120520702</v>
      </c>
      <c r="F62" s="293">
        <v>-5.888081243696293</v>
      </c>
      <c r="G62" s="293">
        <v>37.173333333333325</v>
      </c>
      <c r="H62" s="293">
        <v>1.8832652496018825</v>
      </c>
      <c r="I62" s="293">
        <v>33.991066394900052</v>
      </c>
      <c r="J62" s="293">
        <v>9.5011086474501028</v>
      </c>
      <c r="K62" s="293">
        <v>0.39528252980819961</v>
      </c>
      <c r="L62" s="293">
        <v>-22.358137954468233</v>
      </c>
      <c r="M62" s="293">
        <v>-15.49988672039358</v>
      </c>
      <c r="N62" s="114"/>
      <c r="O62" s="114"/>
      <c r="P62" s="114"/>
      <c r="Q62" s="114"/>
      <c r="R62" s="114"/>
      <c r="S62" s="114"/>
      <c r="AB62" s="37"/>
      <c r="AC62" s="37"/>
      <c r="AD62" s="37"/>
      <c r="AE62" s="37"/>
      <c r="AF62" s="37"/>
      <c r="AG62" s="37"/>
      <c r="AJ62" s="34"/>
    </row>
    <row r="63" spans="1:36" ht="18" customHeight="1" x14ac:dyDescent="0.35">
      <c r="A63" s="34" t="s">
        <v>14</v>
      </c>
      <c r="B63" s="293">
        <v>-5.7625948930296715</v>
      </c>
      <c r="C63" s="293">
        <v>-50.282298239787451</v>
      </c>
      <c r="D63" s="293">
        <v>-28.374178123132101</v>
      </c>
      <c r="E63" s="293">
        <v>-6.055016440773116</v>
      </c>
      <c r="F63" s="293">
        <v>-9.0589527645551104</v>
      </c>
      <c r="G63" s="293">
        <v>63.246492985971948</v>
      </c>
      <c r="H63" s="293">
        <v>2.2198113994825976</v>
      </c>
      <c r="I63" s="293">
        <v>14.094246201126861</v>
      </c>
      <c r="J63" s="293">
        <v>-4.4934772105008953</v>
      </c>
      <c r="K63" s="293">
        <v>19.330550781569691</v>
      </c>
      <c r="L63" s="293">
        <v>-34.508939505265737</v>
      </c>
      <c r="M63" s="293">
        <v>3.5765057987280215</v>
      </c>
      <c r="N63" s="114"/>
      <c r="O63" s="114"/>
      <c r="P63" s="114"/>
      <c r="Q63" s="114"/>
      <c r="R63" s="114"/>
      <c r="S63" s="114"/>
    </row>
    <row r="64" spans="1:36" ht="18" customHeight="1" x14ac:dyDescent="0.35">
      <c r="A64" s="34" t="s">
        <v>15</v>
      </c>
      <c r="B64" s="293">
        <v>-3.7484413965087189</v>
      </c>
      <c r="C64" s="293">
        <v>-2.4648775973752897</v>
      </c>
      <c r="D64" s="293">
        <v>13.915532178217829</v>
      </c>
      <c r="E64" s="293">
        <v>-13.649736760606995</v>
      </c>
      <c r="F64" s="293">
        <v>-10.962675087037493</v>
      </c>
      <c r="G64" s="293">
        <v>41.633603588062797</v>
      </c>
      <c r="H64" s="293">
        <v>-16.296598085149732</v>
      </c>
      <c r="I64" s="293">
        <v>16.892315968797636</v>
      </c>
      <c r="J64" s="293">
        <v>53.087205601527693</v>
      </c>
      <c r="K64" s="293">
        <v>-1.6137872236770023</v>
      </c>
      <c r="L64" s="293">
        <v>21.448852113247355</v>
      </c>
      <c r="M64" s="293">
        <v>-6.1056991639180849</v>
      </c>
      <c r="N64" s="114"/>
      <c r="O64" s="114"/>
      <c r="P64" s="114"/>
      <c r="Q64" s="114"/>
      <c r="R64" s="114"/>
      <c r="S64" s="114"/>
    </row>
    <row r="65" spans="1:19" ht="18" customHeight="1" x14ac:dyDescent="0.35">
      <c r="A65" s="34" t="s">
        <v>16</v>
      </c>
      <c r="B65" s="293">
        <v>31.033702782175979</v>
      </c>
      <c r="C65" s="293">
        <v>-20.779115159401428</v>
      </c>
      <c r="D65" s="293">
        <v>-6.3336810989393122</v>
      </c>
      <c r="E65" s="293">
        <v>-16.662509353953599</v>
      </c>
      <c r="F65" s="293">
        <v>-17.538408423959947</v>
      </c>
      <c r="G65" s="293">
        <v>-3.7624473873318882</v>
      </c>
      <c r="H65" s="293">
        <v>13.923051932983711</v>
      </c>
      <c r="I65" s="293">
        <v>37.688316871196236</v>
      </c>
      <c r="J65" s="293">
        <v>14.711115763031183</v>
      </c>
      <c r="K65" s="293">
        <v>16.395541095525083</v>
      </c>
      <c r="L65" s="293">
        <v>1.0754878396545462</v>
      </c>
      <c r="M65" s="293">
        <v>-15.778413825586023</v>
      </c>
      <c r="N65" s="114"/>
      <c r="O65" s="114"/>
      <c r="P65" s="114"/>
      <c r="Q65" s="114"/>
      <c r="R65" s="114"/>
      <c r="S65" s="114"/>
    </row>
    <row r="66" spans="1:19" ht="18" customHeight="1" x14ac:dyDescent="0.35">
      <c r="A66" s="36" t="s">
        <v>17</v>
      </c>
      <c r="B66" s="294">
        <v>1.3171467111005288</v>
      </c>
      <c r="C66" s="294">
        <v>-53.943932939398103</v>
      </c>
      <c r="D66" s="294">
        <v>72.240473061760838</v>
      </c>
      <c r="E66" s="294">
        <v>-7.8554654950382483</v>
      </c>
      <c r="F66" s="294">
        <v>-27.096875244733337</v>
      </c>
      <c r="G66" s="294">
        <v>56.124123526779059</v>
      </c>
      <c r="H66" s="294">
        <v>3.7192447072286914</v>
      </c>
      <c r="I66" s="294">
        <v>-14.016770799079248</v>
      </c>
      <c r="J66" s="294">
        <v>37.017939628316675</v>
      </c>
      <c r="K66" s="294">
        <v>39.76110845676061</v>
      </c>
      <c r="L66" s="294">
        <v>17.947774917248985</v>
      </c>
      <c r="M66" s="294">
        <v>15.995793096854374</v>
      </c>
      <c r="N66" s="114"/>
      <c r="O66" s="114"/>
      <c r="P66" s="114"/>
      <c r="Q66" s="114"/>
      <c r="R66" s="114"/>
      <c r="S66" s="114"/>
    </row>
    <row r="67" spans="1:19" ht="18" customHeight="1" x14ac:dyDescent="0.3">
      <c r="B67" s="98"/>
      <c r="C67" s="98"/>
      <c r="D67" s="98"/>
      <c r="E67" s="98"/>
      <c r="F67" s="98"/>
      <c r="G67" s="98"/>
      <c r="H67" s="98"/>
      <c r="I67" s="98"/>
    </row>
    <row r="68" spans="1:19" ht="18" customHeight="1" x14ac:dyDescent="0.3"/>
    <row r="69" spans="1:19" ht="18" customHeight="1" x14ac:dyDescent="0.3">
      <c r="B69" s="38" t="s">
        <v>209</v>
      </c>
      <c r="C69" s="277" t="s">
        <v>213</v>
      </c>
    </row>
  </sheetData>
  <mergeCells count="2">
    <mergeCell ref="I1:I2"/>
    <mergeCell ref="J1:J2"/>
  </mergeCells>
  <phoneticPr fontId="43" type="noConversion"/>
  <hyperlinks>
    <hyperlink ref="C69" r:id="rId1" xr:uid="{29C43C36-39C9-4E43-854A-617758F473A3}"/>
    <hyperlink ref="I1" location="INDICADORES!D9" display="INDICADORES" xr:uid="{F169D178-75F9-4784-8BEE-244F0594D4BA}"/>
    <hyperlink ref="I1:I2" location="INDICADORES!D51" display="&lt;&lt;" xr:uid="{D6C23383-B2B9-4168-8097-1CB24C858E70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F09BD-BEBE-4FEA-B7C1-4D334C0360E0}">
  <sheetPr>
    <tabColor rgb="FF9E7998"/>
  </sheetPr>
  <dimension ref="A1:AJ69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16" width="19.6640625" style="38" customWidth="1"/>
    <col min="17" max="28" width="19.6640625" style="38" hidden="1" customWidth="1"/>
    <col min="29" max="34" width="11.44140625" style="38" hidden="1" customWidth="1"/>
    <col min="35" max="35" width="17.33203125" style="38" hidden="1" customWidth="1"/>
    <col min="36" max="36" width="12.6640625" style="38" hidden="1" customWidth="1"/>
    <col min="37" max="16384" width="11.44140625" style="38" hidden="1"/>
  </cols>
  <sheetData>
    <row r="1" spans="1:17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  <c r="M1" s="46"/>
      <c r="N1" s="46"/>
    </row>
    <row r="2" spans="1:17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7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7" s="48" customFormat="1" ht="32.25" customHeight="1" x14ac:dyDescent="0.3">
      <c r="A4" s="47"/>
      <c r="B4" s="23" t="s">
        <v>224</v>
      </c>
      <c r="C4" s="49"/>
      <c r="D4" s="49"/>
      <c r="E4" s="49"/>
      <c r="F4" s="49"/>
      <c r="G4" s="49"/>
      <c r="H4" s="49"/>
      <c r="I4" s="52"/>
    </row>
    <row r="5" spans="1:17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7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7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7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7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  <c r="M9" s="57"/>
      <c r="N9" s="57"/>
    </row>
    <row r="10" spans="1:17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7"/>
      <c r="N10" s="57"/>
    </row>
    <row r="11" spans="1:17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  <c r="M11" s="57"/>
      <c r="N11" s="57"/>
      <c r="Q11" s="48" t="s">
        <v>21</v>
      </c>
    </row>
    <row r="12" spans="1:17" s="48" customFormat="1" ht="18" customHeight="1" x14ac:dyDescent="0.3">
      <c r="A12" s="58"/>
      <c r="B12" s="121"/>
      <c r="C12" s="59"/>
      <c r="D12" s="59"/>
      <c r="E12" s="59"/>
      <c r="F12" s="59"/>
      <c r="G12" s="59"/>
      <c r="H12" s="59"/>
      <c r="I12" s="59"/>
      <c r="J12" s="57"/>
      <c r="K12" s="57"/>
      <c r="L12" s="57"/>
      <c r="M12" s="57"/>
      <c r="N12" s="57"/>
    </row>
    <row r="13" spans="1:17" ht="18" customHeight="1" x14ac:dyDescent="0.3">
      <c r="A13" s="60"/>
    </row>
    <row r="14" spans="1:17" ht="18" customHeight="1" x14ac:dyDescent="0.3">
      <c r="B14" s="121" t="s">
        <v>269</v>
      </c>
      <c r="J14" s="11"/>
      <c r="K14" s="11"/>
      <c r="L14" s="11"/>
      <c r="M14" s="11"/>
      <c r="N14" s="11"/>
    </row>
    <row r="15" spans="1:17" ht="18" customHeight="1" x14ac:dyDescent="0.3">
      <c r="A15" s="60"/>
      <c r="B15" s="121" t="s">
        <v>267</v>
      </c>
      <c r="E15" s="62"/>
      <c r="F15" s="61"/>
      <c r="J15" s="11"/>
      <c r="K15" s="11"/>
      <c r="L15" s="11"/>
      <c r="M15" s="11"/>
      <c r="N15" s="11"/>
    </row>
    <row r="16" spans="1:17" ht="18" customHeight="1" x14ac:dyDescent="0.3">
      <c r="A16" s="60"/>
      <c r="J16" s="11"/>
      <c r="K16" s="11"/>
      <c r="L16" s="11"/>
      <c r="M16" s="11"/>
      <c r="N16" s="11"/>
    </row>
    <row r="17" spans="1:14" ht="18" customHeight="1" x14ac:dyDescent="0.3">
      <c r="A17" s="60"/>
      <c r="J17" s="63"/>
      <c r="K17" s="63"/>
      <c r="L17" s="63"/>
      <c r="M17" s="63"/>
      <c r="N17" s="63"/>
    </row>
    <row r="18" spans="1:14" ht="18" customHeight="1" x14ac:dyDescent="0.3">
      <c r="A18" s="60"/>
      <c r="J18" s="64"/>
      <c r="K18" s="64"/>
      <c r="L18" s="64"/>
      <c r="M18" s="64"/>
      <c r="N18" s="64"/>
    </row>
    <row r="19" spans="1:14" ht="18" customHeight="1" x14ac:dyDescent="0.3">
      <c r="A19" s="60"/>
    </row>
    <row r="20" spans="1:14" ht="18" customHeight="1" x14ac:dyDescent="0.3">
      <c r="A20" s="60"/>
    </row>
    <row r="21" spans="1:14" ht="18" customHeight="1" x14ac:dyDescent="0.3">
      <c r="A21" s="60"/>
    </row>
    <row r="22" spans="1:14" ht="18" customHeight="1" x14ac:dyDescent="0.3">
      <c r="A22" s="60"/>
    </row>
    <row r="23" spans="1:14" ht="18" customHeight="1" x14ac:dyDescent="0.3">
      <c r="A23" s="60"/>
    </row>
    <row r="24" spans="1:14" ht="18" customHeight="1" x14ac:dyDescent="0.3">
      <c r="A24" s="60"/>
    </row>
    <row r="25" spans="1:14" ht="18" customHeight="1" x14ac:dyDescent="0.3">
      <c r="A25" s="60"/>
    </row>
    <row r="26" spans="1:14" ht="18" customHeight="1" x14ac:dyDescent="0.3">
      <c r="A26" s="60"/>
    </row>
    <row r="27" spans="1:14" ht="18" customHeight="1" x14ac:dyDescent="0.3">
      <c r="A27" s="60"/>
    </row>
    <row r="28" spans="1:14" ht="18" customHeight="1" x14ac:dyDescent="0.3">
      <c r="A28" s="60"/>
    </row>
    <row r="29" spans="1:14" ht="18" customHeight="1" x14ac:dyDescent="0.3">
      <c r="A29" s="60"/>
    </row>
    <row r="30" spans="1:14" ht="18" customHeight="1" x14ac:dyDescent="0.3">
      <c r="A30" s="60"/>
    </row>
    <row r="31" spans="1:14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4" ht="18" customHeight="1" x14ac:dyDescent="0.3">
      <c r="A32" s="60"/>
    </row>
    <row r="33" spans="1:36" ht="18" customHeight="1" x14ac:dyDescent="0.3">
      <c r="A33" s="60"/>
    </row>
    <row r="34" spans="1:36" ht="18" customHeight="1" x14ac:dyDescent="0.3">
      <c r="A34" s="60"/>
      <c r="B34" s="28" t="s">
        <v>233</v>
      </c>
      <c r="C34" s="67"/>
      <c r="D34" s="67"/>
      <c r="E34" s="67"/>
      <c r="F34" s="68"/>
      <c r="G34" s="68"/>
      <c r="H34" s="68"/>
      <c r="I34" s="69"/>
    </row>
    <row r="35" spans="1:36" s="48" customFormat="1" ht="18" customHeight="1" x14ac:dyDescent="0.3">
      <c r="A35" s="58"/>
    </row>
    <row r="36" spans="1:36" s="48" customFormat="1" ht="18" customHeight="1" x14ac:dyDescent="0.3">
      <c r="A36" s="58"/>
      <c r="B36" s="70"/>
      <c r="C36" s="70"/>
      <c r="D36" s="70"/>
      <c r="E36" s="70"/>
    </row>
    <row r="37" spans="1:36" s="48" customFormat="1" ht="18" customHeight="1" x14ac:dyDescent="0.3">
      <c r="A37" s="58"/>
      <c r="B37" s="70"/>
      <c r="C37" s="70"/>
      <c r="D37" s="70"/>
      <c r="E37" s="70"/>
    </row>
    <row r="38" spans="1:36" s="48" customFormat="1" ht="18" customHeight="1" x14ac:dyDescent="0.3">
      <c r="A38" s="58"/>
      <c r="B38" s="70"/>
      <c r="C38" s="70"/>
      <c r="D38" s="70"/>
      <c r="E38" s="70"/>
    </row>
    <row r="39" spans="1:36" s="48" customFormat="1" ht="18" customHeight="1" x14ac:dyDescent="0.3">
      <c r="A39" s="58"/>
      <c r="B39" s="70"/>
      <c r="C39" s="70"/>
      <c r="D39" s="70"/>
      <c r="E39" s="70"/>
    </row>
    <row r="40" spans="1:36" ht="18" customHeight="1" x14ac:dyDescent="0.3">
      <c r="A40" s="60"/>
    </row>
    <row r="41" spans="1:36" ht="18" customHeight="1" x14ac:dyDescent="0.3">
      <c r="A41" s="60"/>
    </row>
    <row r="42" spans="1:36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36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N43" s="2"/>
      <c r="O43" s="2"/>
      <c r="P43" s="2"/>
      <c r="Q43" s="2"/>
      <c r="R43" s="2"/>
      <c r="S43" s="2"/>
    </row>
    <row r="44" spans="1:36" ht="18" customHeight="1" x14ac:dyDescent="0.3"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J44" s="34"/>
    </row>
    <row r="45" spans="1:36" ht="18" customHeight="1" x14ac:dyDescent="0.25">
      <c r="A45" s="139" t="s">
        <v>214</v>
      </c>
      <c r="B45" s="140"/>
      <c r="C45" s="141"/>
      <c r="D45" s="141"/>
      <c r="E45" s="141"/>
      <c r="F45" s="141"/>
      <c r="G45" s="141"/>
      <c r="H45" s="141"/>
      <c r="I45" s="141"/>
      <c r="J45" s="141"/>
      <c r="N45" s="142"/>
      <c r="AB45" s="37"/>
      <c r="AC45" s="37"/>
      <c r="AD45" s="37"/>
      <c r="AE45" s="37"/>
      <c r="AF45" s="37"/>
      <c r="AG45" s="37"/>
      <c r="AJ45" s="34"/>
    </row>
    <row r="46" spans="1:36" ht="18" customHeight="1" x14ac:dyDescent="0.3">
      <c r="B46" s="34"/>
      <c r="AB46" s="37"/>
      <c r="AC46" s="37"/>
      <c r="AD46" s="37"/>
      <c r="AE46" s="37"/>
      <c r="AF46" s="37"/>
      <c r="AG46" s="37"/>
      <c r="AJ46" s="34"/>
    </row>
    <row r="47" spans="1:36" ht="18" customHeight="1" x14ac:dyDescent="0.3">
      <c r="A47" s="38" t="s">
        <v>37</v>
      </c>
      <c r="AB47" s="37"/>
      <c r="AC47" s="37"/>
      <c r="AD47" s="37"/>
      <c r="AE47" s="37"/>
      <c r="AF47" s="37"/>
      <c r="AG47" s="37"/>
      <c r="AJ47" s="34"/>
    </row>
    <row r="48" spans="1:36" ht="18" customHeight="1" x14ac:dyDescent="0.3">
      <c r="B48" s="73" t="s">
        <v>201</v>
      </c>
      <c r="C48" s="73" t="s">
        <v>202</v>
      </c>
      <c r="D48" s="73" t="s">
        <v>203</v>
      </c>
      <c r="E48" s="73" t="s">
        <v>204</v>
      </c>
      <c r="F48" s="73" t="s">
        <v>197</v>
      </c>
      <c r="G48" s="73" t="s">
        <v>198</v>
      </c>
      <c r="H48" s="73" t="s">
        <v>199</v>
      </c>
      <c r="I48" s="74" t="s">
        <v>200</v>
      </c>
      <c r="J48" s="74" t="s">
        <v>231</v>
      </c>
      <c r="K48" s="74" t="s">
        <v>242</v>
      </c>
      <c r="L48" s="74" t="s">
        <v>254</v>
      </c>
      <c r="M48" s="74" t="s">
        <v>266</v>
      </c>
      <c r="P48" s="74" t="s">
        <v>266</v>
      </c>
      <c r="Q48" s="113"/>
      <c r="R48" s="113"/>
      <c r="S48" s="113"/>
      <c r="AB48" s="37"/>
      <c r="AC48" s="37"/>
      <c r="AD48" s="37"/>
      <c r="AE48" s="37"/>
      <c r="AF48" s="37"/>
      <c r="AG48" s="37"/>
      <c r="AJ48" s="34"/>
    </row>
    <row r="49" spans="1:36" ht="18" customHeight="1" x14ac:dyDescent="0.35">
      <c r="A49" s="35" t="s">
        <v>0</v>
      </c>
      <c r="B49" s="295">
        <v>2.7998747259630434</v>
      </c>
      <c r="C49" s="295">
        <v>-15.092733353602915</v>
      </c>
      <c r="D49" s="295">
        <v>-15.164794469818554</v>
      </c>
      <c r="E49" s="295">
        <v>-9.7395171537484195</v>
      </c>
      <c r="F49" s="295">
        <v>-16.902266634170125</v>
      </c>
      <c r="G49" s="295">
        <v>16.328869154193232</v>
      </c>
      <c r="H49" s="295">
        <v>6.1986176791560643</v>
      </c>
      <c r="I49" s="295">
        <v>12.712043358907582</v>
      </c>
      <c r="J49" s="295">
        <v>19.064378941193723</v>
      </c>
      <c r="K49" s="295">
        <v>0.22779043280182512</v>
      </c>
      <c r="L49" s="295">
        <v>2.9115571692813593</v>
      </c>
      <c r="M49" s="295">
        <v>-8.7428963966768483E-2</v>
      </c>
      <c r="O49" s="96" t="s">
        <v>9</v>
      </c>
      <c r="P49" s="136">
        <v>18.121755545068428</v>
      </c>
      <c r="Q49" s="114"/>
      <c r="R49" s="114"/>
      <c r="S49" s="114"/>
      <c r="AB49" s="37"/>
      <c r="AC49" s="37"/>
      <c r="AD49" s="37"/>
      <c r="AE49" s="37"/>
      <c r="AF49" s="37"/>
      <c r="AG49" s="37"/>
      <c r="AJ49" s="34"/>
    </row>
    <row r="50" spans="1:36" ht="18" customHeight="1" x14ac:dyDescent="0.35">
      <c r="A50" s="34" t="s">
        <v>2</v>
      </c>
      <c r="B50" s="293">
        <v>-8.7550107476906955</v>
      </c>
      <c r="C50" s="293">
        <v>-16.427486071247678</v>
      </c>
      <c r="D50" s="293">
        <v>-15.137507314218844</v>
      </c>
      <c r="E50" s="293">
        <v>-7.196172248803828</v>
      </c>
      <c r="F50" s="293">
        <v>-15.764675920030555</v>
      </c>
      <c r="G50" s="293">
        <v>15.077441077441069</v>
      </c>
      <c r="H50" s="293">
        <v>12.473281390057233</v>
      </c>
      <c r="I50" s="293">
        <v>18.491785247817422</v>
      </c>
      <c r="J50" s="293">
        <v>30.279667422524561</v>
      </c>
      <c r="K50" s="293">
        <v>-6.4895546842998275</v>
      </c>
      <c r="L50" s="293">
        <v>2.0659637076998556</v>
      </c>
      <c r="M50" s="293">
        <v>-5.6680396820792538</v>
      </c>
      <c r="O50" s="95" t="s">
        <v>8</v>
      </c>
      <c r="P50" s="94">
        <v>16.605222734254998</v>
      </c>
      <c r="Q50" s="114"/>
      <c r="R50" s="114"/>
      <c r="S50" s="114"/>
      <c r="AB50" s="37"/>
      <c r="AC50" s="37"/>
      <c r="AD50" s="37"/>
      <c r="AE50" s="37"/>
      <c r="AF50" s="37"/>
      <c r="AG50" s="37"/>
      <c r="AJ50" s="34"/>
    </row>
    <row r="51" spans="1:36" ht="18" customHeight="1" x14ac:dyDescent="0.35">
      <c r="A51" s="34" t="s">
        <v>3</v>
      </c>
      <c r="B51" s="293">
        <v>13.182488932611895</v>
      </c>
      <c r="C51" s="293">
        <v>-11.346608832807561</v>
      </c>
      <c r="D51" s="293">
        <v>-16.446220930232556</v>
      </c>
      <c r="E51" s="293">
        <v>-12.619879896029397</v>
      </c>
      <c r="F51" s="293">
        <v>-36.905693176879609</v>
      </c>
      <c r="G51" s="293">
        <v>36.68408762370732</v>
      </c>
      <c r="H51" s="293">
        <v>-15.334435070018262</v>
      </c>
      <c r="I51" s="293">
        <v>-1.7847984408657247</v>
      </c>
      <c r="J51" s="293">
        <v>19.038435046149598</v>
      </c>
      <c r="K51" s="293">
        <v>-2.2941750732183595</v>
      </c>
      <c r="L51" s="293">
        <v>32.823094308608987</v>
      </c>
      <c r="M51" s="293">
        <v>9.8276762402088735</v>
      </c>
      <c r="O51" s="95" t="s">
        <v>17</v>
      </c>
      <c r="P51" s="94">
        <v>15.995793096854374</v>
      </c>
      <c r="Q51" s="114"/>
      <c r="R51" s="114"/>
      <c r="S51" s="114"/>
      <c r="AB51" s="37"/>
      <c r="AC51" s="37"/>
      <c r="AD51" s="37"/>
      <c r="AE51" s="37"/>
      <c r="AF51" s="37"/>
      <c r="AG51" s="37"/>
      <c r="AJ51" s="34"/>
    </row>
    <row r="52" spans="1:36" ht="18" customHeight="1" x14ac:dyDescent="0.35">
      <c r="A52" s="34" t="s">
        <v>4</v>
      </c>
      <c r="B52" s="293">
        <v>33.695083682008359</v>
      </c>
      <c r="C52" s="293">
        <v>43.924236361211165</v>
      </c>
      <c r="D52" s="293">
        <v>-28.267998211357884</v>
      </c>
      <c r="E52" s="293">
        <v>-21.281604184829988</v>
      </c>
      <c r="F52" s="293">
        <v>9.4180929095354475</v>
      </c>
      <c r="G52" s="293">
        <v>31.056533827618154</v>
      </c>
      <c r="H52" s="293">
        <v>6.3376623376623318</v>
      </c>
      <c r="I52" s="293">
        <v>19.06080407575589</v>
      </c>
      <c r="J52" s="293">
        <v>-4.1651769753307084</v>
      </c>
      <c r="K52" s="293">
        <v>-0.83445300898098218</v>
      </c>
      <c r="L52" s="293">
        <v>11.529066927210565</v>
      </c>
      <c r="M52" s="293">
        <v>9.3023255813953494</v>
      </c>
      <c r="O52" s="95" t="s">
        <v>6</v>
      </c>
      <c r="P52" s="94">
        <v>14.986610558530989</v>
      </c>
      <c r="Q52" s="114"/>
      <c r="R52" s="114"/>
      <c r="S52" s="114"/>
      <c r="AB52" s="37"/>
      <c r="AC52" s="37"/>
      <c r="AD52" s="37"/>
      <c r="AE52" s="37"/>
      <c r="AF52" s="37"/>
      <c r="AG52" s="37"/>
      <c r="AJ52" s="34"/>
    </row>
    <row r="53" spans="1:36" ht="18" customHeight="1" x14ac:dyDescent="0.35">
      <c r="A53" s="34" t="s">
        <v>5</v>
      </c>
      <c r="B53" s="293">
        <v>5.1251446759259105</v>
      </c>
      <c r="C53" s="293">
        <v>-7.6504649938585754</v>
      </c>
      <c r="D53" s="293">
        <v>-8.7264940105735267</v>
      </c>
      <c r="E53" s="293">
        <v>3.6835115677640391</v>
      </c>
      <c r="F53" s="293">
        <v>1.4071907792878142</v>
      </c>
      <c r="G53" s="293">
        <v>19.255177655329668</v>
      </c>
      <c r="H53" s="293">
        <v>1.3600703863919776</v>
      </c>
      <c r="I53" s="293">
        <v>4.0009437778077404</v>
      </c>
      <c r="J53" s="293">
        <v>11.674696342539177</v>
      </c>
      <c r="K53" s="293">
        <v>8.3551080237078672</v>
      </c>
      <c r="L53" s="293">
        <v>21.512532098810091</v>
      </c>
      <c r="M53" s="293">
        <v>10.471560525036461</v>
      </c>
      <c r="O53" s="95" t="s">
        <v>5</v>
      </c>
      <c r="P53" s="94">
        <v>10.471560525036461</v>
      </c>
      <c r="Q53" s="114"/>
      <c r="R53" s="114"/>
      <c r="S53" s="114"/>
      <c r="AB53" s="37"/>
      <c r="AC53" s="37"/>
      <c r="AD53" s="37"/>
      <c r="AE53" s="37"/>
      <c r="AF53" s="37"/>
      <c r="AG53" s="37"/>
      <c r="AJ53" s="34"/>
    </row>
    <row r="54" spans="1:36" ht="18" customHeight="1" x14ac:dyDescent="0.35">
      <c r="A54" s="34" t="s">
        <v>6</v>
      </c>
      <c r="B54" s="293">
        <v>10.222760290556907</v>
      </c>
      <c r="C54" s="293">
        <v>-26.255574073239941</v>
      </c>
      <c r="D54" s="293">
        <v>-17.756971134189225</v>
      </c>
      <c r="E54" s="293">
        <v>12.564804851804753</v>
      </c>
      <c r="F54" s="293">
        <v>-23.074557356882391</v>
      </c>
      <c r="G54" s="293">
        <v>23.418030784265824</v>
      </c>
      <c r="H54" s="293">
        <v>-15.118071091225451</v>
      </c>
      <c r="I54" s="293">
        <v>-9.1375190093417338</v>
      </c>
      <c r="J54" s="293">
        <v>23.890570563710082</v>
      </c>
      <c r="K54" s="293">
        <v>12.085519152726906</v>
      </c>
      <c r="L54" s="293">
        <v>26.73070165163405</v>
      </c>
      <c r="M54" s="293">
        <v>14.986610558530989</v>
      </c>
      <c r="O54" s="95" t="s">
        <v>3</v>
      </c>
      <c r="P54" s="94">
        <v>9.8276762402088735</v>
      </c>
      <c r="Q54" s="114"/>
      <c r="R54" s="114"/>
      <c r="S54" s="114"/>
      <c r="AB54" s="37"/>
      <c r="AC54" s="37"/>
      <c r="AD54" s="37"/>
      <c r="AE54" s="37"/>
      <c r="AF54" s="37"/>
      <c r="AG54" s="37"/>
      <c r="AJ54" s="34"/>
    </row>
    <row r="55" spans="1:36" ht="18" customHeight="1" x14ac:dyDescent="0.35">
      <c r="A55" s="34" t="s">
        <v>7</v>
      </c>
      <c r="B55" s="293">
        <v>-20.871215905684881</v>
      </c>
      <c r="C55" s="293">
        <v>-31.375259156876304</v>
      </c>
      <c r="D55" s="293">
        <v>26.165953014697376</v>
      </c>
      <c r="E55" s="293">
        <v>-5.5829228243021287</v>
      </c>
      <c r="F55" s="293">
        <v>23.396464646464647</v>
      </c>
      <c r="G55" s="293">
        <v>16.679254783484392</v>
      </c>
      <c r="H55" s="293">
        <v>-32.682076683177392</v>
      </c>
      <c r="I55" s="293">
        <v>-11.450800915331811</v>
      </c>
      <c r="J55" s="293">
        <v>-19.871073365394455</v>
      </c>
      <c r="K55" s="293">
        <v>16.76556262811523</v>
      </c>
      <c r="L55" s="293">
        <v>32.60662215560702</v>
      </c>
      <c r="M55" s="293">
        <v>9.6857556336572301</v>
      </c>
      <c r="O55" s="95" t="s">
        <v>7</v>
      </c>
      <c r="P55" s="94">
        <v>9.6857556336572301</v>
      </c>
      <c r="Q55" s="114"/>
      <c r="R55" s="114"/>
      <c r="S55" s="114"/>
      <c r="AB55" s="37"/>
      <c r="AC55" s="37"/>
      <c r="AD55" s="37"/>
      <c r="AE55" s="37"/>
      <c r="AF55" s="37"/>
      <c r="AG55" s="37"/>
      <c r="AJ55" s="34"/>
    </row>
    <row r="56" spans="1:36" ht="18" customHeight="1" x14ac:dyDescent="0.35">
      <c r="A56" s="34" t="s">
        <v>8</v>
      </c>
      <c r="B56" s="293">
        <v>14.642047295108517</v>
      </c>
      <c r="C56" s="293">
        <v>13.584443840087021</v>
      </c>
      <c r="D56" s="293">
        <v>-19.96682250037702</v>
      </c>
      <c r="E56" s="293">
        <v>-22.87316047652417</v>
      </c>
      <c r="F56" s="293">
        <v>-17.420175190731843</v>
      </c>
      <c r="G56" s="293">
        <v>-26.996288758529875</v>
      </c>
      <c r="H56" s="293">
        <v>15.225174298096849</v>
      </c>
      <c r="I56" s="293">
        <v>18.299109576594571</v>
      </c>
      <c r="J56" s="293">
        <v>13.310521813515827</v>
      </c>
      <c r="K56" s="293">
        <v>15.611675959330935</v>
      </c>
      <c r="L56" s="293">
        <v>14.341782502044159</v>
      </c>
      <c r="M56" s="293">
        <v>16.605222734254998</v>
      </c>
      <c r="O56" s="95" t="s">
        <v>4</v>
      </c>
      <c r="P56" s="94">
        <v>9.3023255813953494</v>
      </c>
      <c r="Q56" s="114"/>
      <c r="R56" s="114"/>
      <c r="S56" s="114"/>
      <c r="AB56" s="37"/>
      <c r="AC56" s="37"/>
      <c r="AD56" s="37"/>
      <c r="AE56" s="37"/>
      <c r="AF56" s="37"/>
      <c r="AG56" s="37"/>
      <c r="AJ56" s="34"/>
    </row>
    <row r="57" spans="1:36" ht="18" customHeight="1" x14ac:dyDescent="0.35">
      <c r="A57" s="34" t="s">
        <v>9</v>
      </c>
      <c r="B57" s="293">
        <v>-2.2133244355466521</v>
      </c>
      <c r="C57" s="293">
        <v>-11.563280599500416</v>
      </c>
      <c r="D57" s="293">
        <v>-3.637433784579168</v>
      </c>
      <c r="E57" s="293">
        <v>-6.3525201312257682</v>
      </c>
      <c r="F57" s="293">
        <v>-20.984986351228393</v>
      </c>
      <c r="G57" s="293">
        <v>34.694598093444753</v>
      </c>
      <c r="H57" s="293">
        <v>4.3977522599560155</v>
      </c>
      <c r="I57" s="293">
        <v>-10.021231422505306</v>
      </c>
      <c r="J57" s="293">
        <v>35.281416438750547</v>
      </c>
      <c r="K57" s="293">
        <v>-19.842726081258199</v>
      </c>
      <c r="L57" s="293">
        <v>16.171308214369304</v>
      </c>
      <c r="M57" s="293">
        <v>18.121755545068428</v>
      </c>
      <c r="O57" s="95" t="s">
        <v>14</v>
      </c>
      <c r="P57" s="94">
        <v>3.5765057987280215</v>
      </c>
      <c r="Q57" s="114"/>
      <c r="R57" s="114"/>
      <c r="S57" s="114"/>
      <c r="AB57" s="37"/>
      <c r="AC57" s="37"/>
      <c r="AD57" s="37"/>
      <c r="AE57" s="37"/>
      <c r="AF57" s="37"/>
      <c r="AG57" s="37"/>
      <c r="AJ57" s="34"/>
    </row>
    <row r="58" spans="1:36" ht="18" customHeight="1" x14ac:dyDescent="0.35">
      <c r="A58" s="34" t="s">
        <v>10</v>
      </c>
      <c r="B58" s="293">
        <v>5.2985847428374226</v>
      </c>
      <c r="C58" s="293">
        <v>-13.8528604488456</v>
      </c>
      <c r="D58" s="293">
        <v>-10.060329365726407</v>
      </c>
      <c r="E58" s="293">
        <v>-11.942683934968304</v>
      </c>
      <c r="F58" s="293">
        <v>-13.27104846200076</v>
      </c>
      <c r="G58" s="293">
        <v>9.3209220965827555</v>
      </c>
      <c r="H58" s="293">
        <v>-4.381194102006285</v>
      </c>
      <c r="I58" s="293">
        <v>7.0096382525973144</v>
      </c>
      <c r="J58" s="293">
        <v>8.485573894418545</v>
      </c>
      <c r="K58" s="293">
        <v>6.7032401851534322</v>
      </c>
      <c r="L58" s="293">
        <v>-3.273715477469493</v>
      </c>
      <c r="M58" s="293">
        <v>2.0119312200257329</v>
      </c>
      <c r="O58" s="95" t="s">
        <v>1</v>
      </c>
      <c r="P58" s="94">
        <v>3.3568489124044727</v>
      </c>
      <c r="Q58" s="114"/>
      <c r="R58" s="114"/>
      <c r="S58" s="114"/>
      <c r="AB58" s="37"/>
      <c r="AC58" s="37"/>
      <c r="AD58" s="37"/>
      <c r="AE58" s="37"/>
      <c r="AF58" s="37"/>
      <c r="AG58" s="37"/>
      <c r="AJ58" s="34"/>
    </row>
    <row r="59" spans="1:36" ht="18" customHeight="1" x14ac:dyDescent="0.35">
      <c r="A59" s="34" t="s">
        <v>1</v>
      </c>
      <c r="B59" s="293">
        <v>-3.2368808239333013</v>
      </c>
      <c r="C59" s="293">
        <v>-5.6825803304676503</v>
      </c>
      <c r="D59" s="293">
        <v>1.9093380539925462</v>
      </c>
      <c r="E59" s="293">
        <v>-7.7613011241329932</v>
      </c>
      <c r="F59" s="293">
        <v>-9.7187024835276254</v>
      </c>
      <c r="G59" s="293">
        <v>0.81453229038722019</v>
      </c>
      <c r="H59" s="293">
        <v>-5.3042992741485273</v>
      </c>
      <c r="I59" s="293">
        <v>10.268378063010505</v>
      </c>
      <c r="J59" s="293">
        <v>15.389473684210532</v>
      </c>
      <c r="K59" s="293">
        <v>12.580955434434117</v>
      </c>
      <c r="L59" s="293">
        <v>15.454664570230612</v>
      </c>
      <c r="M59" s="293">
        <v>3.3568489124044727</v>
      </c>
      <c r="O59" s="95" t="s">
        <v>10</v>
      </c>
      <c r="P59" s="94">
        <v>2.0119312200257329</v>
      </c>
      <c r="Q59" s="114"/>
      <c r="R59" s="114"/>
      <c r="S59" s="114"/>
      <c r="AB59" s="37"/>
      <c r="AC59" s="37"/>
      <c r="AD59" s="37"/>
      <c r="AE59" s="37"/>
      <c r="AF59" s="37"/>
      <c r="AG59" s="37"/>
      <c r="AJ59" s="34"/>
    </row>
    <row r="60" spans="1:36" ht="18" customHeight="1" x14ac:dyDescent="0.35">
      <c r="A60" s="34" t="s">
        <v>11</v>
      </c>
      <c r="B60" s="293">
        <v>29.569402887992702</v>
      </c>
      <c r="C60" s="293">
        <v>12.973465667409361</v>
      </c>
      <c r="D60" s="293">
        <v>-2.2731507359791294</v>
      </c>
      <c r="E60" s="293">
        <v>-5.1322063285652257</v>
      </c>
      <c r="F60" s="293">
        <v>7.8714859437751041</v>
      </c>
      <c r="G60" s="293">
        <v>4.5719408337068659</v>
      </c>
      <c r="H60" s="293">
        <v>25.138226882745474</v>
      </c>
      <c r="I60" s="293">
        <v>2.9882116421456599</v>
      </c>
      <c r="J60" s="293">
        <v>-13.393521965748326</v>
      </c>
      <c r="K60" s="293">
        <v>-6.3866266609515661</v>
      </c>
      <c r="L60" s="293">
        <v>-16.706025748457385</v>
      </c>
      <c r="M60" s="293">
        <v>-9.7338065661047022</v>
      </c>
      <c r="O60" s="95" t="s">
        <v>0</v>
      </c>
      <c r="P60" s="94">
        <v>-8.7428963966768483E-2</v>
      </c>
      <c r="Q60" s="114"/>
      <c r="R60" s="114"/>
      <c r="S60" s="114"/>
      <c r="AB60" s="37"/>
      <c r="AC60" s="37"/>
      <c r="AD60" s="37"/>
      <c r="AE60" s="37"/>
      <c r="AF60" s="37"/>
      <c r="AG60" s="37"/>
      <c r="AJ60" s="34"/>
    </row>
    <row r="61" spans="1:36" ht="18" customHeight="1" x14ac:dyDescent="0.35">
      <c r="A61" s="34" t="s">
        <v>12</v>
      </c>
      <c r="B61" s="293">
        <v>9.8639455782312933</v>
      </c>
      <c r="C61" s="293">
        <v>-6.3376728226864474</v>
      </c>
      <c r="D61" s="293">
        <v>-17.99211462640638</v>
      </c>
      <c r="E61" s="293">
        <v>21.522523571179153</v>
      </c>
      <c r="F61" s="293">
        <v>-20.096521580768524</v>
      </c>
      <c r="G61" s="293">
        <v>-14.588945156771906</v>
      </c>
      <c r="H61" s="293">
        <v>-1.7823639774859241</v>
      </c>
      <c r="I61" s="293">
        <v>-6.982758620689661</v>
      </c>
      <c r="J61" s="293">
        <v>27.532763532763529</v>
      </c>
      <c r="K61" s="293">
        <v>15.138135486312603</v>
      </c>
      <c r="L61" s="293">
        <v>7.3424068767908199</v>
      </c>
      <c r="M61" s="293">
        <v>-3.2128514056224948</v>
      </c>
      <c r="O61" s="95" t="s">
        <v>12</v>
      </c>
      <c r="P61" s="94">
        <v>-3.2128514056224948</v>
      </c>
      <c r="Q61" s="114"/>
      <c r="R61" s="114"/>
      <c r="S61" s="114"/>
      <c r="AB61" s="37"/>
      <c r="AC61" s="37"/>
      <c r="AD61" s="37"/>
      <c r="AE61" s="37"/>
      <c r="AF61" s="37"/>
      <c r="AG61" s="37"/>
      <c r="AJ61" s="34"/>
    </row>
    <row r="62" spans="1:36" ht="18" customHeight="1" x14ac:dyDescent="0.35">
      <c r="A62" s="34" t="s">
        <v>13</v>
      </c>
      <c r="B62" s="293">
        <v>-7.053499272668514</v>
      </c>
      <c r="C62" s="293">
        <v>-28.718517345160777</v>
      </c>
      <c r="D62" s="293">
        <v>-14.649568608911471</v>
      </c>
      <c r="E62" s="293">
        <v>-15.683048120520702</v>
      </c>
      <c r="F62" s="293">
        <v>-5.888081243696293</v>
      </c>
      <c r="G62" s="293">
        <v>37.173333333333325</v>
      </c>
      <c r="H62" s="293">
        <v>1.8832652496018825</v>
      </c>
      <c r="I62" s="293">
        <v>33.991066394900052</v>
      </c>
      <c r="J62" s="293">
        <v>9.5011086474501028</v>
      </c>
      <c r="K62" s="293">
        <v>0.39528252980819961</v>
      </c>
      <c r="L62" s="293">
        <v>-22.358137954468233</v>
      </c>
      <c r="M62" s="293">
        <v>-15.49988672039358</v>
      </c>
      <c r="O62" s="95" t="s">
        <v>2</v>
      </c>
      <c r="P62" s="94">
        <v>-5.6680396820792538</v>
      </c>
      <c r="Q62" s="114"/>
      <c r="R62" s="114"/>
      <c r="S62" s="114"/>
      <c r="AB62" s="37"/>
      <c r="AC62" s="37"/>
      <c r="AD62" s="37"/>
      <c r="AE62" s="37"/>
      <c r="AF62" s="37"/>
      <c r="AG62" s="37"/>
      <c r="AJ62" s="34"/>
    </row>
    <row r="63" spans="1:36" ht="18" customHeight="1" x14ac:dyDescent="0.35">
      <c r="A63" s="34" t="s">
        <v>14</v>
      </c>
      <c r="B63" s="293">
        <v>-5.7625948930296715</v>
      </c>
      <c r="C63" s="293">
        <v>-50.282298239787451</v>
      </c>
      <c r="D63" s="293">
        <v>-28.374178123132101</v>
      </c>
      <c r="E63" s="293">
        <v>-6.055016440773116</v>
      </c>
      <c r="F63" s="293">
        <v>-9.0589527645551104</v>
      </c>
      <c r="G63" s="293">
        <v>63.246492985971948</v>
      </c>
      <c r="H63" s="293">
        <v>2.2198113994825976</v>
      </c>
      <c r="I63" s="293">
        <v>14.094246201126861</v>
      </c>
      <c r="J63" s="293">
        <v>-4.4934772105008953</v>
      </c>
      <c r="K63" s="293">
        <v>19.330550781569691</v>
      </c>
      <c r="L63" s="293">
        <v>-34.508939505265737</v>
      </c>
      <c r="M63" s="293">
        <v>3.5765057987280215</v>
      </c>
      <c r="O63" s="95" t="s">
        <v>15</v>
      </c>
      <c r="P63" s="94">
        <v>-6.1056991639180849</v>
      </c>
      <c r="Q63" s="114"/>
      <c r="R63" s="114"/>
      <c r="S63" s="114"/>
    </row>
    <row r="64" spans="1:36" ht="18" customHeight="1" x14ac:dyDescent="0.35">
      <c r="A64" s="34" t="s">
        <v>15</v>
      </c>
      <c r="B64" s="293">
        <v>-3.7484413965087189</v>
      </c>
      <c r="C64" s="293">
        <v>-2.4648775973752897</v>
      </c>
      <c r="D64" s="293">
        <v>13.915532178217829</v>
      </c>
      <c r="E64" s="293">
        <v>-13.649736760606995</v>
      </c>
      <c r="F64" s="293">
        <v>-10.962675087037493</v>
      </c>
      <c r="G64" s="293">
        <v>41.633603588062797</v>
      </c>
      <c r="H64" s="293">
        <v>-16.296598085149732</v>
      </c>
      <c r="I64" s="293">
        <v>16.892315968797636</v>
      </c>
      <c r="J64" s="293">
        <v>53.087205601527693</v>
      </c>
      <c r="K64" s="293">
        <v>-1.6137872236770023</v>
      </c>
      <c r="L64" s="293">
        <v>21.448852113247355</v>
      </c>
      <c r="M64" s="293">
        <v>-6.1056991639180849</v>
      </c>
      <c r="O64" s="95" t="s">
        <v>11</v>
      </c>
      <c r="P64" s="94">
        <v>-9.7338065661047022</v>
      </c>
      <c r="Q64" s="114"/>
      <c r="R64" s="114"/>
      <c r="S64" s="114"/>
    </row>
    <row r="65" spans="1:19" ht="18" customHeight="1" x14ac:dyDescent="0.35">
      <c r="A65" s="34" t="s">
        <v>16</v>
      </c>
      <c r="B65" s="293">
        <v>31.033702782175979</v>
      </c>
      <c r="C65" s="293">
        <v>-20.779115159401428</v>
      </c>
      <c r="D65" s="293">
        <v>-6.3336810989393122</v>
      </c>
      <c r="E65" s="293">
        <v>-16.662509353953599</v>
      </c>
      <c r="F65" s="293">
        <v>-17.538408423959947</v>
      </c>
      <c r="G65" s="293">
        <v>-3.7624473873318882</v>
      </c>
      <c r="H65" s="293">
        <v>13.923051932983711</v>
      </c>
      <c r="I65" s="293">
        <v>37.688316871196236</v>
      </c>
      <c r="J65" s="293">
        <v>14.711115763031183</v>
      </c>
      <c r="K65" s="293">
        <v>16.395541095525083</v>
      </c>
      <c r="L65" s="293">
        <v>1.0754878396545462</v>
      </c>
      <c r="M65" s="293">
        <v>-15.778413825586023</v>
      </c>
      <c r="O65" s="95" t="s">
        <v>13</v>
      </c>
      <c r="P65" s="94">
        <v>-15.49988672039358</v>
      </c>
      <c r="Q65" s="114"/>
      <c r="R65" s="114"/>
      <c r="S65" s="114"/>
    </row>
    <row r="66" spans="1:19" ht="18" customHeight="1" x14ac:dyDescent="0.35">
      <c r="A66" s="36" t="s">
        <v>17</v>
      </c>
      <c r="B66" s="294">
        <v>1.3171467111005288</v>
      </c>
      <c r="C66" s="294">
        <v>-53.943932939398103</v>
      </c>
      <c r="D66" s="294">
        <v>72.240473061760838</v>
      </c>
      <c r="E66" s="294">
        <v>-7.8554654950382483</v>
      </c>
      <c r="F66" s="294">
        <v>-27.096875244733337</v>
      </c>
      <c r="G66" s="294">
        <v>56.124123526779059</v>
      </c>
      <c r="H66" s="294">
        <v>3.7192447072286914</v>
      </c>
      <c r="I66" s="294">
        <v>-14.016770799079248</v>
      </c>
      <c r="J66" s="294">
        <v>37.017939628316675</v>
      </c>
      <c r="K66" s="294">
        <v>39.76110845676061</v>
      </c>
      <c r="L66" s="294">
        <v>17.947774917248985</v>
      </c>
      <c r="M66" s="294">
        <v>15.995793096854374</v>
      </c>
      <c r="O66" s="97" t="s">
        <v>16</v>
      </c>
      <c r="P66" s="138">
        <v>-15.778413825586023</v>
      </c>
      <c r="Q66" s="114"/>
      <c r="R66" s="114"/>
      <c r="S66" s="114"/>
    </row>
    <row r="67" spans="1:19" ht="18" customHeight="1" x14ac:dyDescent="0.3">
      <c r="B67" s="98"/>
      <c r="C67" s="98"/>
      <c r="D67" s="98"/>
      <c r="E67" s="98"/>
      <c r="F67" s="98"/>
      <c r="G67" s="98"/>
      <c r="H67" s="98"/>
      <c r="I67" s="98"/>
    </row>
    <row r="68" spans="1:19" ht="18" customHeight="1" x14ac:dyDescent="0.3"/>
    <row r="69" spans="1:19" ht="18" customHeight="1" x14ac:dyDescent="0.3">
      <c r="B69" s="38" t="s">
        <v>215</v>
      </c>
      <c r="C69" s="277" t="s">
        <v>213</v>
      </c>
    </row>
  </sheetData>
  <sortState xmlns:xlrd2="http://schemas.microsoft.com/office/spreadsheetml/2017/richdata2" ref="O49:P66">
    <sortCondition descending="1" ref="P49:P66"/>
  </sortState>
  <mergeCells count="2">
    <mergeCell ref="I1:I2"/>
    <mergeCell ref="J1:J2"/>
  </mergeCells>
  <phoneticPr fontId="43" type="noConversion"/>
  <hyperlinks>
    <hyperlink ref="C69" r:id="rId1" xr:uid="{33F9F003-1916-4037-A852-5271A3234117}"/>
    <hyperlink ref="I1" location="INDICADORES!D9" display="INDICADORES" xr:uid="{2EA8EB46-B77F-4A68-8FFC-AA3209FD1FBF}"/>
    <hyperlink ref="I1:I2" location="INDICADORES!D53" display="&lt;&lt;" xr:uid="{20DDDBF9-5CAF-4984-899F-4BBE02F58504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F6AF6-1C64-416A-95F2-F0C7BAF5DD4A}">
  <sheetPr>
    <tabColor rgb="FFEF9667"/>
  </sheetPr>
  <dimension ref="A1:AI110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4" style="38" bestFit="1" customWidth="1"/>
    <col min="11" max="19" width="19.6640625" style="38" customWidth="1"/>
    <col min="20" max="22" width="19.77734375" style="38" customWidth="1"/>
    <col min="23" max="23" width="17.33203125" style="38" customWidth="1"/>
    <col min="24" max="24" width="12.6640625" style="38" hidden="1" customWidth="1"/>
    <col min="25" max="25" width="11.44140625" style="38" hidden="1" customWidth="1"/>
    <col min="26" max="27" width="19.6640625" style="38" hidden="1" customWidth="1"/>
    <col min="28" max="33" width="11.44140625" style="38" hidden="1" customWidth="1"/>
    <col min="34" max="34" width="17.33203125" style="38" hidden="1" customWidth="1"/>
    <col min="35" max="35" width="12.6640625" style="38" hidden="1" customWidth="1"/>
    <col min="36" max="16384" width="11.554687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81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81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250"/>
    </row>
    <row r="4" spans="1:12" s="48" customFormat="1" ht="32.25" customHeight="1" x14ac:dyDescent="0.3">
      <c r="A4" s="47"/>
      <c r="B4" s="23" t="s">
        <v>225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38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121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290</v>
      </c>
      <c r="J14" s="11"/>
      <c r="K14" s="11"/>
      <c r="L14" s="11"/>
    </row>
    <row r="15" spans="1:12" ht="18" customHeight="1" x14ac:dyDescent="0.3">
      <c r="A15" s="60"/>
      <c r="B15" s="121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251</v>
      </c>
    </row>
    <row r="33" spans="1:24" ht="18" customHeight="1" x14ac:dyDescent="0.3">
      <c r="A33" s="60"/>
    </row>
    <row r="34" spans="1:24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</row>
    <row r="35" spans="1:24" s="48" customFormat="1" ht="18" customHeight="1" x14ac:dyDescent="0.3">
      <c r="A35" s="58"/>
    </row>
    <row r="36" spans="1:24" s="48" customFormat="1" ht="18" customHeight="1" x14ac:dyDescent="0.3">
      <c r="A36" s="58"/>
      <c r="B36" s="70"/>
      <c r="C36" s="70"/>
      <c r="D36" s="70"/>
      <c r="E36" s="70"/>
    </row>
    <row r="37" spans="1:24" s="48" customFormat="1" ht="18" customHeight="1" x14ac:dyDescent="0.3">
      <c r="A37" s="58"/>
      <c r="B37" s="70"/>
      <c r="C37" s="70"/>
      <c r="D37" s="70"/>
      <c r="E37" s="70"/>
    </row>
    <row r="38" spans="1:24" s="48" customFormat="1" ht="18" customHeight="1" x14ac:dyDescent="0.3">
      <c r="A38" s="58"/>
      <c r="B38" s="70"/>
      <c r="C38" s="70"/>
      <c r="D38" s="70"/>
      <c r="E38" s="70"/>
    </row>
    <row r="39" spans="1:24" s="48" customFormat="1" ht="18" customHeight="1" x14ac:dyDescent="0.3">
      <c r="A39" s="58"/>
      <c r="B39" s="70"/>
      <c r="C39" s="70"/>
      <c r="D39" s="70"/>
      <c r="E39" s="70"/>
    </row>
    <row r="40" spans="1:24" ht="18" customHeight="1" x14ac:dyDescent="0.3">
      <c r="A40" s="60"/>
    </row>
    <row r="41" spans="1:24" ht="18" customHeight="1" x14ac:dyDescent="0.3">
      <c r="A41" s="60"/>
    </row>
    <row r="42" spans="1:2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3">
      <c r="X44" s="34"/>
    </row>
    <row r="45" spans="1:24" ht="18" customHeight="1" x14ac:dyDescent="0.4">
      <c r="A45" s="360" t="s">
        <v>216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  <c r="X45" s="34"/>
    </row>
    <row r="46" spans="1:24" ht="18" customHeight="1" x14ac:dyDescent="0.3">
      <c r="X46" s="34"/>
    </row>
    <row r="47" spans="1:24" ht="18" customHeight="1" x14ac:dyDescent="0.3">
      <c r="A47" s="38" t="s">
        <v>37</v>
      </c>
      <c r="X47" s="34"/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34"/>
    </row>
    <row r="49" spans="1:24" ht="18" customHeight="1" x14ac:dyDescent="0.35">
      <c r="A49" s="35" t="s">
        <v>0</v>
      </c>
      <c r="B49" s="75">
        <v>7.6320764928525353</v>
      </c>
      <c r="C49" s="75">
        <v>9.9040902155579058</v>
      </c>
      <c r="D49" s="75">
        <v>12.508552315837944</v>
      </c>
      <c r="E49" s="75">
        <v>10.457176985984642</v>
      </c>
      <c r="F49" s="75">
        <v>10.624443954616932</v>
      </c>
      <c r="G49" s="75">
        <v>12.097823424275569</v>
      </c>
      <c r="H49" s="75">
        <v>13.858032106180282</v>
      </c>
      <c r="I49" s="75">
        <v>14.534814015687031</v>
      </c>
      <c r="J49" s="75">
        <v>11.814163983111547</v>
      </c>
      <c r="K49" s="75">
        <v>8.857247125998402</v>
      </c>
      <c r="L49" s="75">
        <v>8.3686495674190251</v>
      </c>
      <c r="M49" s="75">
        <v>7.2459943637928728</v>
      </c>
      <c r="N49" s="76">
        <v>6.5465741591916782</v>
      </c>
      <c r="O49" s="76">
        <v>7.8729018649977744</v>
      </c>
      <c r="P49" s="76">
        <v>4.2436058761409754</v>
      </c>
      <c r="Q49" s="76">
        <v>4.2712925830203874</v>
      </c>
      <c r="R49" s="76">
        <v>3.8080614665820853</v>
      </c>
      <c r="S49" s="76">
        <v>2.3029672596778377</v>
      </c>
      <c r="T49" s="76">
        <v>1.9354818074004414</v>
      </c>
      <c r="U49" s="76">
        <v>0.74144543732230717</v>
      </c>
      <c r="V49" s="76">
        <v>2.1599914066657013</v>
      </c>
      <c r="W49" s="76">
        <v>3.0157816017437646</v>
      </c>
      <c r="X49" s="34"/>
    </row>
    <row r="50" spans="1:24" ht="18" customHeight="1" x14ac:dyDescent="0.35">
      <c r="A50" s="34" t="s">
        <v>2</v>
      </c>
      <c r="B50" s="281">
        <v>7.3906062177641454</v>
      </c>
      <c r="C50" s="281">
        <v>9.7638908705505116</v>
      </c>
      <c r="D50" s="281">
        <v>12.113236847416195</v>
      </c>
      <c r="E50" s="281">
        <v>10.056220752664712</v>
      </c>
      <c r="F50" s="281">
        <v>10.250208394779101</v>
      </c>
      <c r="G50" s="281">
        <v>11.869532438349152</v>
      </c>
      <c r="H50" s="281">
        <v>13.801556522305754</v>
      </c>
      <c r="I50" s="281">
        <v>14.579498807733426</v>
      </c>
      <c r="J50" s="281">
        <v>11.68130443769607</v>
      </c>
      <c r="K50" s="281">
        <v>8.862299141734578</v>
      </c>
      <c r="L50" s="281">
        <v>8.3739829241522497</v>
      </c>
      <c r="M50" s="281">
        <v>7.4307708364896428</v>
      </c>
      <c r="N50" s="282">
        <v>6.6457965233121721</v>
      </c>
      <c r="O50" s="282">
        <v>8.0776974556297922</v>
      </c>
      <c r="P50" s="282">
        <v>4.6498348601802322</v>
      </c>
      <c r="Q50" s="282">
        <v>4.804111697784661</v>
      </c>
      <c r="R50" s="282">
        <v>4.2452883000977515</v>
      </c>
      <c r="S50" s="282">
        <v>2.7031549003121147</v>
      </c>
      <c r="T50" s="282">
        <v>2.4296806947470362</v>
      </c>
      <c r="U50" s="282">
        <v>1.1526940832910757</v>
      </c>
      <c r="V50" s="282">
        <v>2.4966518278989378</v>
      </c>
      <c r="W50" s="282">
        <v>3.5939064224865831</v>
      </c>
      <c r="X50" s="34"/>
    </row>
    <row r="51" spans="1:24" ht="18" customHeight="1" x14ac:dyDescent="0.35">
      <c r="A51" s="34" t="s">
        <v>3</v>
      </c>
      <c r="B51" s="281">
        <v>8.8139291216364892</v>
      </c>
      <c r="C51" s="281">
        <v>11.510847920006224</v>
      </c>
      <c r="D51" s="281">
        <v>14.266897195693636</v>
      </c>
      <c r="E51" s="281">
        <v>12.437666063875538</v>
      </c>
      <c r="F51" s="281">
        <v>11.983940275307726</v>
      </c>
      <c r="G51" s="281">
        <v>13.91202962898722</v>
      </c>
      <c r="H51" s="281">
        <v>15.555270869833583</v>
      </c>
      <c r="I51" s="281">
        <v>15.916800508854298</v>
      </c>
      <c r="J51" s="281">
        <v>12.970078813826657</v>
      </c>
      <c r="K51" s="281">
        <v>9.7329080426839667</v>
      </c>
      <c r="L51" s="281">
        <v>8.8548238032316231</v>
      </c>
      <c r="M51" s="281">
        <v>7.4621509624513171</v>
      </c>
      <c r="N51" s="282">
        <v>6.3115297330018993</v>
      </c>
      <c r="O51" s="282">
        <v>7.3116657449198392</v>
      </c>
      <c r="P51" s="282">
        <v>2.9931403151358373</v>
      </c>
      <c r="Q51" s="282">
        <v>2.8750406440405065</v>
      </c>
      <c r="R51" s="282">
        <v>2.6008831334459921</v>
      </c>
      <c r="S51" s="282">
        <v>0.76263313337005989</v>
      </c>
      <c r="T51" s="282">
        <v>0.78451195792842399</v>
      </c>
      <c r="U51" s="282">
        <v>-0.16244702460483618</v>
      </c>
      <c r="V51" s="282">
        <v>1.3311423373090212</v>
      </c>
      <c r="W51" s="282">
        <v>1.8872326214278361</v>
      </c>
      <c r="X51" s="34"/>
    </row>
    <row r="52" spans="1:24" ht="18" customHeight="1" x14ac:dyDescent="0.35">
      <c r="A52" s="34" t="s">
        <v>4</v>
      </c>
      <c r="B52" s="281">
        <v>7.5435165006256222</v>
      </c>
      <c r="C52" s="281">
        <v>9.8119707946406134</v>
      </c>
      <c r="D52" s="281">
        <v>12.025521181946731</v>
      </c>
      <c r="E52" s="281">
        <v>10.63325674232928</v>
      </c>
      <c r="F52" s="281">
        <v>11.191907975247203</v>
      </c>
      <c r="G52" s="281">
        <v>12.595007200049695</v>
      </c>
      <c r="H52" s="281">
        <v>14.592301392786313</v>
      </c>
      <c r="I52" s="281">
        <v>14.54677090114043</v>
      </c>
      <c r="J52" s="281">
        <v>12.031119782139466</v>
      </c>
      <c r="K52" s="281">
        <v>9.1347751378713635</v>
      </c>
      <c r="L52" s="281">
        <v>8.0235452293675245</v>
      </c>
      <c r="M52" s="281">
        <v>7.3610014320002408</v>
      </c>
      <c r="N52" s="282">
        <v>7.0327048499342597</v>
      </c>
      <c r="O52" s="282">
        <v>8.1278246576404758</v>
      </c>
      <c r="P52" s="282">
        <v>4.9395047244988532</v>
      </c>
      <c r="Q52" s="282">
        <v>4.0592114046433272</v>
      </c>
      <c r="R52" s="282">
        <v>3.2275519320105484</v>
      </c>
      <c r="S52" s="282">
        <v>1.4167356288489363</v>
      </c>
      <c r="T52" s="282">
        <v>0.7454243132105467</v>
      </c>
      <c r="U52" s="282">
        <v>0.1767974565493648</v>
      </c>
      <c r="V52" s="282">
        <v>1.039555835992678</v>
      </c>
      <c r="W52" s="282">
        <v>2.0099973901471135</v>
      </c>
      <c r="X52" s="34"/>
    </row>
    <row r="53" spans="1:24" ht="18" customHeight="1" x14ac:dyDescent="0.35">
      <c r="A53" s="34" t="s">
        <v>5</v>
      </c>
      <c r="B53" s="281">
        <v>7.8867329810774436</v>
      </c>
      <c r="C53" s="281">
        <v>10.347770184377499</v>
      </c>
      <c r="D53" s="281">
        <v>12.228361168086833</v>
      </c>
      <c r="E53" s="281">
        <v>9.6057766162278106</v>
      </c>
      <c r="F53" s="281">
        <v>9.5730182557212746</v>
      </c>
      <c r="G53" s="281">
        <v>10.796261282004448</v>
      </c>
      <c r="H53" s="281">
        <v>12.374920965062964</v>
      </c>
      <c r="I53" s="281">
        <v>13.942888082722215</v>
      </c>
      <c r="J53" s="281">
        <v>10.892996109842848</v>
      </c>
      <c r="K53" s="281">
        <v>8.2726778130630247</v>
      </c>
      <c r="L53" s="281">
        <v>7.0864045496705712</v>
      </c>
      <c r="M53" s="281">
        <v>6.3431759662083032</v>
      </c>
      <c r="N53" s="282">
        <v>5.7238899747534004</v>
      </c>
      <c r="O53" s="282">
        <v>7.2560800776121646</v>
      </c>
      <c r="P53" s="282">
        <v>4.0029140720721275</v>
      </c>
      <c r="Q53" s="282">
        <v>4.7887986925420005</v>
      </c>
      <c r="R53" s="282">
        <v>4.1814613284804318</v>
      </c>
      <c r="S53" s="282">
        <v>2.6407083152203237</v>
      </c>
      <c r="T53" s="282">
        <v>2.235916921324558</v>
      </c>
      <c r="U53" s="282">
        <v>0.89878666285300268</v>
      </c>
      <c r="V53" s="282">
        <v>2.5422995024498998</v>
      </c>
      <c r="W53" s="282">
        <v>3.4399618753219667</v>
      </c>
      <c r="X53" s="34"/>
    </row>
    <row r="54" spans="1:24" ht="18" customHeight="1" x14ac:dyDescent="0.35">
      <c r="A54" s="34" t="s">
        <v>6</v>
      </c>
      <c r="B54" s="281">
        <v>6.3832289680042367</v>
      </c>
      <c r="C54" s="281">
        <v>8.4894882187777316</v>
      </c>
      <c r="D54" s="281">
        <v>10.313600805333515</v>
      </c>
      <c r="E54" s="281">
        <v>8.5596115352821318</v>
      </c>
      <c r="F54" s="281">
        <v>8.924927491195243</v>
      </c>
      <c r="G54" s="281">
        <v>10.118443861670439</v>
      </c>
      <c r="H54" s="281">
        <v>11.39756296783775</v>
      </c>
      <c r="I54" s="281">
        <v>12.182961134843678</v>
      </c>
      <c r="J54" s="281">
        <v>9.8261380096339632</v>
      </c>
      <c r="K54" s="281">
        <v>8.1370582513600098</v>
      </c>
      <c r="L54" s="281">
        <v>7.879266084148127</v>
      </c>
      <c r="M54" s="281">
        <v>6.6030406911172248</v>
      </c>
      <c r="N54" s="282">
        <v>6.8085740595254292</v>
      </c>
      <c r="O54" s="282">
        <v>8.4408526285221104</v>
      </c>
      <c r="P54" s="282">
        <v>5.48500877836124</v>
      </c>
      <c r="Q54" s="282">
        <v>6.0738242724943925</v>
      </c>
      <c r="R54" s="282">
        <v>5.4803378416088568</v>
      </c>
      <c r="S54" s="282">
        <v>4.5857650204041391</v>
      </c>
      <c r="T54" s="282">
        <v>4.1526899943844917</v>
      </c>
      <c r="U54" s="282">
        <v>2.7872829668189376</v>
      </c>
      <c r="V54" s="282">
        <v>4.3500833249405675</v>
      </c>
      <c r="W54" s="282">
        <v>4.582197108614249</v>
      </c>
      <c r="X54" s="34"/>
    </row>
    <row r="55" spans="1:24" ht="18" customHeight="1" x14ac:dyDescent="0.35">
      <c r="A55" s="34" t="s">
        <v>7</v>
      </c>
      <c r="B55" s="281">
        <v>7.3418035121256864</v>
      </c>
      <c r="C55" s="281">
        <v>9.5029942100663085</v>
      </c>
      <c r="D55" s="281">
        <v>12.145332240246296</v>
      </c>
      <c r="E55" s="281">
        <v>10.269526425039487</v>
      </c>
      <c r="F55" s="281">
        <v>10.133188412890551</v>
      </c>
      <c r="G55" s="281">
        <v>10.84352878142305</v>
      </c>
      <c r="H55" s="281">
        <v>12.481231466808193</v>
      </c>
      <c r="I55" s="281">
        <v>13.157927797046357</v>
      </c>
      <c r="J55" s="281">
        <v>10.559227550843353</v>
      </c>
      <c r="K55" s="281">
        <v>8.5519146232806502</v>
      </c>
      <c r="L55" s="281">
        <v>8.3010171255834866</v>
      </c>
      <c r="M55" s="281">
        <v>6.8671924437610024</v>
      </c>
      <c r="N55" s="282">
        <v>6.4688982114347278</v>
      </c>
      <c r="O55" s="282">
        <v>8.0673366055986442</v>
      </c>
      <c r="P55" s="282">
        <v>4.7943544966888894</v>
      </c>
      <c r="Q55" s="282">
        <v>4.9698223931764218</v>
      </c>
      <c r="R55" s="282">
        <v>4.9413467531059032</v>
      </c>
      <c r="S55" s="282">
        <v>3.7689977384798032</v>
      </c>
      <c r="T55" s="282">
        <v>2.821573941569957</v>
      </c>
      <c r="U55" s="282">
        <v>1.6793474625325702</v>
      </c>
      <c r="V55" s="282">
        <v>3.2041740685377738</v>
      </c>
      <c r="W55" s="282">
        <v>3.924137033180263</v>
      </c>
      <c r="X55" s="34"/>
    </row>
    <row r="56" spans="1:24" ht="18" customHeight="1" x14ac:dyDescent="0.35">
      <c r="A56" s="34" t="s">
        <v>8</v>
      </c>
      <c r="B56" s="281">
        <v>8.3955463136636972</v>
      </c>
      <c r="C56" s="281">
        <v>10.949865607493487</v>
      </c>
      <c r="D56" s="281">
        <v>14.111889673713232</v>
      </c>
      <c r="E56" s="281">
        <v>12.434400634613997</v>
      </c>
      <c r="F56" s="281">
        <v>12.586738137045932</v>
      </c>
      <c r="G56" s="281">
        <v>14.400332624258038</v>
      </c>
      <c r="H56" s="281">
        <v>15.888099868935511</v>
      </c>
      <c r="I56" s="281">
        <v>16.213890329457289</v>
      </c>
      <c r="J56" s="281">
        <v>13.224595832680162</v>
      </c>
      <c r="K56" s="281">
        <v>10.031145864966827</v>
      </c>
      <c r="L56" s="281">
        <v>9.6672792472798506</v>
      </c>
      <c r="M56" s="281">
        <v>8.3915851879022476</v>
      </c>
      <c r="N56" s="282">
        <v>7.3661457459903774</v>
      </c>
      <c r="O56" s="282">
        <v>8.3318068984845954</v>
      </c>
      <c r="P56" s="282">
        <v>4.0833998626957744</v>
      </c>
      <c r="Q56" s="282">
        <v>3.8224589062519589</v>
      </c>
      <c r="R56" s="282">
        <v>3.4633390130021269</v>
      </c>
      <c r="S56" s="282">
        <v>1.5819967471297551</v>
      </c>
      <c r="T56" s="282">
        <v>1.1470063539206035</v>
      </c>
      <c r="U56" s="282">
        <v>0.41884466249428348</v>
      </c>
      <c r="V56" s="282">
        <v>1.7338224754150076</v>
      </c>
      <c r="W56" s="282">
        <v>2.626701307585289</v>
      </c>
      <c r="X56" s="34"/>
    </row>
    <row r="57" spans="1:24" ht="18" customHeight="1" x14ac:dyDescent="0.35">
      <c r="A57" s="34" t="s">
        <v>9</v>
      </c>
      <c r="B57" s="281">
        <v>8.8354036672066805</v>
      </c>
      <c r="C57" s="281">
        <v>11.355957069661644</v>
      </c>
      <c r="D57" s="281">
        <v>14.704062718592539</v>
      </c>
      <c r="E57" s="281">
        <v>13.419194562831484</v>
      </c>
      <c r="F57" s="281">
        <v>13.114259557446985</v>
      </c>
      <c r="G57" s="281">
        <v>15.408518649935546</v>
      </c>
      <c r="H57" s="281">
        <v>16.936574677412253</v>
      </c>
      <c r="I57" s="281">
        <v>17.223588212717491</v>
      </c>
      <c r="J57" s="281">
        <v>14.085636071283565</v>
      </c>
      <c r="K57" s="281">
        <v>10.685515643480421</v>
      </c>
      <c r="L57" s="281">
        <v>9.9799838042037159</v>
      </c>
      <c r="M57" s="281">
        <v>8.5640460758119854</v>
      </c>
      <c r="N57" s="282">
        <v>7.7027401832397215</v>
      </c>
      <c r="O57" s="282">
        <v>8.7813856019923033</v>
      </c>
      <c r="P57" s="282">
        <v>4.2684237348764391</v>
      </c>
      <c r="Q57" s="282">
        <v>3.6146818766503896</v>
      </c>
      <c r="R57" s="282">
        <v>3.2523603910168015</v>
      </c>
      <c r="S57" s="282">
        <v>1.0452406264072442</v>
      </c>
      <c r="T57" s="282">
        <v>1.0923885332599381</v>
      </c>
      <c r="U57" s="282">
        <v>0.40878395863326888</v>
      </c>
      <c r="V57" s="282">
        <v>2.127443772189737</v>
      </c>
      <c r="W57" s="282">
        <v>2.683277050112566</v>
      </c>
      <c r="X57" s="34"/>
    </row>
    <row r="58" spans="1:24" ht="18" customHeight="1" x14ac:dyDescent="0.35">
      <c r="A58" s="34" t="s">
        <v>10</v>
      </c>
      <c r="B58" s="281">
        <v>7.5727656093453559</v>
      </c>
      <c r="C58" s="281">
        <v>9.9649067302224612</v>
      </c>
      <c r="D58" s="281">
        <v>12.5966264922327</v>
      </c>
      <c r="E58" s="281">
        <v>10.337011570892553</v>
      </c>
      <c r="F58" s="281">
        <v>10.285800988621471</v>
      </c>
      <c r="G58" s="281">
        <v>11.781235911788643</v>
      </c>
      <c r="H58" s="281">
        <v>13.631101004419689</v>
      </c>
      <c r="I58" s="281">
        <v>14.409598812256828</v>
      </c>
      <c r="J58" s="281">
        <v>11.824250441196662</v>
      </c>
      <c r="K58" s="281">
        <v>8.7606338390574585</v>
      </c>
      <c r="L58" s="281">
        <v>8.462790509300957</v>
      </c>
      <c r="M58" s="281">
        <v>7.0701162865097151</v>
      </c>
      <c r="N58" s="282">
        <v>6.309998691754517</v>
      </c>
      <c r="O58" s="282">
        <v>7.5147307872252922</v>
      </c>
      <c r="P58" s="282">
        <v>3.9553303360340295</v>
      </c>
      <c r="Q58" s="282">
        <v>4.0535498392161946</v>
      </c>
      <c r="R58" s="282">
        <v>3.814281725782795</v>
      </c>
      <c r="S58" s="282">
        <v>2.2173168010037041</v>
      </c>
      <c r="T58" s="282">
        <v>1.7851113097654419</v>
      </c>
      <c r="U58" s="282">
        <v>0.46262549567261185</v>
      </c>
      <c r="V58" s="282">
        <v>1.8524916913691221</v>
      </c>
      <c r="W58" s="282">
        <v>2.6702773337787384</v>
      </c>
      <c r="X58" s="34"/>
    </row>
    <row r="59" spans="1:24" ht="16.5" customHeight="1" x14ac:dyDescent="0.35">
      <c r="A59" s="34" t="s">
        <v>1</v>
      </c>
      <c r="B59" s="281">
        <v>7.6575939871380641</v>
      </c>
      <c r="C59" s="281">
        <v>10.132281171314489</v>
      </c>
      <c r="D59" s="281">
        <v>13.009701645252992</v>
      </c>
      <c r="E59" s="281">
        <v>10.206494541994356</v>
      </c>
      <c r="F59" s="281">
        <v>10.076258687340948</v>
      </c>
      <c r="G59" s="281">
        <v>11.503086323135371</v>
      </c>
      <c r="H59" s="281">
        <v>13.563202875369882</v>
      </c>
      <c r="I59" s="281">
        <v>14.421095479473106</v>
      </c>
      <c r="J59" s="281">
        <v>11.275441846384449</v>
      </c>
      <c r="K59" s="281">
        <v>8.0437837694766401</v>
      </c>
      <c r="L59" s="281">
        <v>7.3942954162084948</v>
      </c>
      <c r="M59" s="281">
        <v>6.2189349588535805</v>
      </c>
      <c r="N59" s="282">
        <v>5.5926345674794673</v>
      </c>
      <c r="O59" s="282">
        <v>7.2314872957487815</v>
      </c>
      <c r="P59" s="282">
        <v>3.1825109355183256</v>
      </c>
      <c r="Q59" s="282">
        <v>3.7574535441792465</v>
      </c>
      <c r="R59" s="282">
        <v>3.3893720433739758</v>
      </c>
      <c r="S59" s="282">
        <v>2.0098210498005296</v>
      </c>
      <c r="T59" s="282">
        <v>1.649159139213662</v>
      </c>
      <c r="U59" s="282">
        <v>0.24309528011864712</v>
      </c>
      <c r="V59" s="282">
        <v>2.0768434616465612</v>
      </c>
      <c r="W59" s="282">
        <v>2.9790504437345957</v>
      </c>
      <c r="X59" s="34"/>
    </row>
    <row r="60" spans="1:24" ht="18" customHeight="1" x14ac:dyDescent="0.35">
      <c r="A60" s="34" t="s">
        <v>11</v>
      </c>
      <c r="B60" s="281">
        <v>7.5706779189138516</v>
      </c>
      <c r="C60" s="281">
        <v>9.6902122709450396</v>
      </c>
      <c r="D60" s="281">
        <v>12.166018651199714</v>
      </c>
      <c r="E60" s="281">
        <v>10.234181951792783</v>
      </c>
      <c r="F60" s="281">
        <v>10.816110758215464</v>
      </c>
      <c r="G60" s="281">
        <v>11.921116274719948</v>
      </c>
      <c r="H60" s="281">
        <v>14.005006622796923</v>
      </c>
      <c r="I60" s="281">
        <v>15.066336930905035</v>
      </c>
      <c r="J60" s="281">
        <v>11.766813090361438</v>
      </c>
      <c r="K60" s="281">
        <v>8.9324884370152962</v>
      </c>
      <c r="L60" s="281">
        <v>8.5246883796572259</v>
      </c>
      <c r="M60" s="281">
        <v>7.9306224533687431</v>
      </c>
      <c r="N60" s="282">
        <v>6.9985513863542277</v>
      </c>
      <c r="O60" s="282">
        <v>8.4974418822466404</v>
      </c>
      <c r="P60" s="282">
        <v>5.1875349117489371</v>
      </c>
      <c r="Q60" s="282">
        <v>4.3368315352589955</v>
      </c>
      <c r="R60" s="282">
        <v>4.1849088698960593</v>
      </c>
      <c r="S60" s="282">
        <v>2.5429693763704675</v>
      </c>
      <c r="T60" s="282">
        <v>2.1783380566804578</v>
      </c>
      <c r="U60" s="282">
        <v>0.53766261668958593</v>
      </c>
      <c r="V60" s="282">
        <v>2.3834666950272121</v>
      </c>
      <c r="W60" s="282">
        <v>3.1774970786762351</v>
      </c>
      <c r="X60" s="34"/>
    </row>
    <row r="61" spans="1:24" ht="18" customHeight="1" x14ac:dyDescent="0.35">
      <c r="A61" s="34" t="s">
        <v>12</v>
      </c>
      <c r="B61" s="281">
        <v>8.1782704179790713</v>
      </c>
      <c r="C61" s="281">
        <v>9.7932587594234395</v>
      </c>
      <c r="D61" s="281">
        <v>12.416791759877894</v>
      </c>
      <c r="E61" s="281">
        <v>10.773289146723169</v>
      </c>
      <c r="F61" s="281">
        <v>11.237002073429228</v>
      </c>
      <c r="G61" s="281">
        <v>12.492753061099783</v>
      </c>
      <c r="H61" s="281">
        <v>14.068733441815747</v>
      </c>
      <c r="I61" s="281">
        <v>14.203487019123305</v>
      </c>
      <c r="J61" s="281">
        <v>11.566337687379098</v>
      </c>
      <c r="K61" s="281">
        <v>9.1751098262978807</v>
      </c>
      <c r="L61" s="281">
        <v>8.7235812672373907</v>
      </c>
      <c r="M61" s="281">
        <v>7.9490156952209636</v>
      </c>
      <c r="N61" s="282">
        <v>6.767820421963016</v>
      </c>
      <c r="O61" s="282">
        <v>8.0732193459537456</v>
      </c>
      <c r="P61" s="282">
        <v>4.5921158413549668</v>
      </c>
      <c r="Q61" s="282">
        <v>4.3466864030610868</v>
      </c>
      <c r="R61" s="282">
        <v>3.4891028315892529</v>
      </c>
      <c r="S61" s="282">
        <v>1.976299511031244</v>
      </c>
      <c r="T61" s="282">
        <v>1.6932593219241561</v>
      </c>
      <c r="U61" s="282">
        <v>1.0531911739836528</v>
      </c>
      <c r="V61" s="282">
        <v>2.4693449501901359</v>
      </c>
      <c r="W61" s="282">
        <v>3.1695711168851051</v>
      </c>
      <c r="X61" s="34"/>
    </row>
    <row r="62" spans="1:24" ht="18" customHeight="1" x14ac:dyDescent="0.35">
      <c r="A62" s="34" t="s">
        <v>13</v>
      </c>
      <c r="B62" s="281">
        <v>7.0641789309846894</v>
      </c>
      <c r="C62" s="281">
        <v>9.1127632640022274</v>
      </c>
      <c r="D62" s="281">
        <v>11.693437062628249</v>
      </c>
      <c r="E62" s="281">
        <v>9.940547081940057</v>
      </c>
      <c r="F62" s="281">
        <v>10.434045145708158</v>
      </c>
      <c r="G62" s="281">
        <v>11.588743698835584</v>
      </c>
      <c r="H62" s="281">
        <v>12.940774400292732</v>
      </c>
      <c r="I62" s="281">
        <v>13.712898704011295</v>
      </c>
      <c r="J62" s="281">
        <v>11.50929890788945</v>
      </c>
      <c r="K62" s="281">
        <v>8.2384615675857358</v>
      </c>
      <c r="L62" s="281">
        <v>7.9237665726566071</v>
      </c>
      <c r="M62" s="281">
        <v>6.8233940485074021</v>
      </c>
      <c r="N62" s="282">
        <v>6.3939332042428498</v>
      </c>
      <c r="O62" s="282">
        <v>7.7965140191617994</v>
      </c>
      <c r="P62" s="282">
        <v>4.3132019876795233</v>
      </c>
      <c r="Q62" s="282">
        <v>4.1001556236553069</v>
      </c>
      <c r="R62" s="282">
        <v>3.571717805614012</v>
      </c>
      <c r="S62" s="282">
        <v>2.507690529687999</v>
      </c>
      <c r="T62" s="282">
        <v>2.0214852009363371</v>
      </c>
      <c r="U62" s="282">
        <v>0.63619164380089277</v>
      </c>
      <c r="V62" s="282">
        <v>1.7890183825640535</v>
      </c>
      <c r="W62" s="282">
        <v>2.8182603613784716</v>
      </c>
      <c r="X62" s="34"/>
    </row>
    <row r="63" spans="1:24" ht="18" customHeight="1" x14ac:dyDescent="0.35">
      <c r="A63" s="34" t="s">
        <v>14</v>
      </c>
      <c r="B63" s="281">
        <v>7.1612683624214588</v>
      </c>
      <c r="C63" s="281">
        <v>9.1145508003781046</v>
      </c>
      <c r="D63" s="281">
        <v>11.502291998483821</v>
      </c>
      <c r="E63" s="281">
        <v>9.4066874044715316</v>
      </c>
      <c r="F63" s="281">
        <v>10.531563156684296</v>
      </c>
      <c r="G63" s="281">
        <v>12.36920845379559</v>
      </c>
      <c r="H63" s="281">
        <v>14.184272644069488</v>
      </c>
      <c r="I63" s="281">
        <v>14.731065736551447</v>
      </c>
      <c r="J63" s="281">
        <v>12.440627717687491</v>
      </c>
      <c r="K63" s="281">
        <v>9.6722093804863327</v>
      </c>
      <c r="L63" s="281">
        <v>8.9314993150811226</v>
      </c>
      <c r="M63" s="281">
        <v>8.1661485130411595</v>
      </c>
      <c r="N63" s="282">
        <v>7.3827716248611974</v>
      </c>
      <c r="O63" s="282">
        <v>8.8876857288322917</v>
      </c>
      <c r="P63" s="282">
        <v>5.6605390863786997</v>
      </c>
      <c r="Q63" s="282">
        <v>5.6202978944563604</v>
      </c>
      <c r="R63" s="282">
        <v>4.3290377926967576</v>
      </c>
      <c r="S63" s="282">
        <v>2.8681506250582567</v>
      </c>
      <c r="T63" s="282">
        <v>2.9294539267191784</v>
      </c>
      <c r="U63" s="282">
        <v>1.6277168863083513</v>
      </c>
      <c r="V63" s="282">
        <v>3.051948911357262</v>
      </c>
      <c r="W63" s="282">
        <v>3.3294351488381961</v>
      </c>
    </row>
    <row r="64" spans="1:24" ht="18" customHeight="1" x14ac:dyDescent="0.35">
      <c r="A64" s="34" t="s">
        <v>15</v>
      </c>
      <c r="B64" s="281">
        <v>8.1917696058970808</v>
      </c>
      <c r="C64" s="281">
        <v>10.353474012999252</v>
      </c>
      <c r="D64" s="281">
        <v>13.082011842885208</v>
      </c>
      <c r="E64" s="281">
        <v>11.786105800064728</v>
      </c>
      <c r="F64" s="281">
        <v>10.945372309682337</v>
      </c>
      <c r="G64" s="281">
        <v>12.948735638695361</v>
      </c>
      <c r="H64" s="281">
        <v>14.735368083057317</v>
      </c>
      <c r="I64" s="281">
        <v>15.663966658577188</v>
      </c>
      <c r="J64" s="281">
        <v>13.180348522952318</v>
      </c>
      <c r="K64" s="281">
        <v>10.865462385766177</v>
      </c>
      <c r="L64" s="281">
        <v>9.3463486475374218</v>
      </c>
      <c r="M64" s="281">
        <v>8.3342974151398437</v>
      </c>
      <c r="N64" s="282">
        <v>7.7322223507885566</v>
      </c>
      <c r="O64" s="282">
        <v>8.2414453180070701</v>
      </c>
      <c r="P64" s="282">
        <v>4.2158873748175409</v>
      </c>
      <c r="Q64" s="282">
        <v>4.0005251112302531</v>
      </c>
      <c r="R64" s="282">
        <v>3.7546267478516353</v>
      </c>
      <c r="S64" s="282">
        <v>1.5758181418470203</v>
      </c>
      <c r="T64" s="282">
        <v>1.3117164077072248</v>
      </c>
      <c r="U64" s="282">
        <v>0.38251527489088583</v>
      </c>
      <c r="V64" s="282">
        <v>1.574281951929613</v>
      </c>
      <c r="W64" s="282">
        <v>2.4628318290824378</v>
      </c>
    </row>
    <row r="65" spans="1:23" ht="18" customHeight="1" x14ac:dyDescent="0.35">
      <c r="A65" s="34" t="s">
        <v>16</v>
      </c>
      <c r="B65" s="281">
        <v>7.9414417428119828</v>
      </c>
      <c r="C65" s="281">
        <v>10.042052034290416</v>
      </c>
      <c r="D65" s="281">
        <v>12.843590177884726</v>
      </c>
      <c r="E65" s="281">
        <v>9.9730831600274517</v>
      </c>
      <c r="F65" s="281">
        <v>10.320613624823293</v>
      </c>
      <c r="G65" s="281">
        <v>11.58319624552893</v>
      </c>
      <c r="H65" s="281">
        <v>13.803778370694923</v>
      </c>
      <c r="I65" s="281">
        <v>14.484597007024869</v>
      </c>
      <c r="J65" s="281">
        <v>11.642800915340509</v>
      </c>
      <c r="K65" s="281">
        <v>8.48573996476674</v>
      </c>
      <c r="L65" s="281">
        <v>8.1670696342394304</v>
      </c>
      <c r="M65" s="281">
        <v>7.0278787012608559</v>
      </c>
      <c r="N65" s="282">
        <v>6.3327273433215474</v>
      </c>
      <c r="O65" s="282">
        <v>7.4752409673812519</v>
      </c>
      <c r="P65" s="282">
        <v>3.8571721885303401</v>
      </c>
      <c r="Q65" s="282">
        <v>4.2374741911056404</v>
      </c>
      <c r="R65" s="282">
        <v>3.9887827125072932</v>
      </c>
      <c r="S65" s="282">
        <v>2.499441332232152</v>
      </c>
      <c r="T65" s="282">
        <v>1.8779175594226929</v>
      </c>
      <c r="U65" s="282">
        <v>0.60366329169703281</v>
      </c>
      <c r="V65" s="282">
        <v>1.9596197064359284</v>
      </c>
      <c r="W65" s="282">
        <v>2.9746991017317281</v>
      </c>
    </row>
    <row r="66" spans="1:23" ht="18" customHeight="1" x14ac:dyDescent="0.35">
      <c r="A66" s="36" t="s">
        <v>17</v>
      </c>
      <c r="B66" s="283">
        <v>8.573132419877302</v>
      </c>
      <c r="C66" s="283">
        <v>10.961053112132165</v>
      </c>
      <c r="D66" s="283">
        <v>14.017875813142803</v>
      </c>
      <c r="E66" s="283">
        <v>11.437625640936254</v>
      </c>
      <c r="F66" s="283">
        <v>11.431845461385699</v>
      </c>
      <c r="G66" s="283">
        <v>13.102991783220871</v>
      </c>
      <c r="H66" s="283">
        <v>15.838570744247821</v>
      </c>
      <c r="I66" s="283">
        <v>16.203628426937751</v>
      </c>
      <c r="J66" s="283">
        <v>13.3895512951136</v>
      </c>
      <c r="K66" s="283">
        <v>9.1941477195288552</v>
      </c>
      <c r="L66" s="283">
        <v>8.5976773179779524</v>
      </c>
      <c r="M66" s="283">
        <v>6.6628680389371855</v>
      </c>
      <c r="N66" s="284">
        <v>6.2605686016403244</v>
      </c>
      <c r="O66" s="284">
        <v>7.4934929963667471</v>
      </c>
      <c r="P66" s="284">
        <v>3.7615211579358632</v>
      </c>
      <c r="Q66" s="284">
        <v>3.3493950036546298</v>
      </c>
      <c r="R66" s="284">
        <v>2.6451660016799576</v>
      </c>
      <c r="S66" s="284">
        <v>1.0196882741014421</v>
      </c>
      <c r="T66" s="284">
        <v>0.48798458930305205</v>
      </c>
      <c r="U66" s="284">
        <v>-0.71224304644742753</v>
      </c>
      <c r="V66" s="284">
        <v>1.0101633751363541</v>
      </c>
      <c r="W66" s="284">
        <v>2.0943119022271435</v>
      </c>
    </row>
    <row r="67" spans="1:23" ht="18" customHeight="1" x14ac:dyDescent="0.3"/>
    <row r="68" spans="1:23" ht="18" customHeight="1" x14ac:dyDescent="0.3"/>
    <row r="69" spans="1:23" ht="18" customHeight="1" x14ac:dyDescent="0.3">
      <c r="C69" s="38" t="s">
        <v>215</v>
      </c>
      <c r="D69" s="277" t="s">
        <v>250</v>
      </c>
    </row>
    <row r="110" spans="2:3" ht="18" hidden="1" customHeight="1" x14ac:dyDescent="0.3">
      <c r="B110" s="38" t="s">
        <v>20</v>
      </c>
      <c r="C110" s="81" t="s">
        <v>161</v>
      </c>
    </row>
  </sheetData>
  <mergeCells count="3">
    <mergeCell ref="A45:K45"/>
    <mergeCell ref="I1:I2"/>
    <mergeCell ref="J1:J2"/>
  </mergeCells>
  <phoneticPr fontId="43" type="noConversion"/>
  <hyperlinks>
    <hyperlink ref="C110" r:id="rId1" xr:uid="{77DFD7DF-7331-4632-B7FC-5038688F1D79}"/>
    <hyperlink ref="D69" r:id="rId2" display="INE (Índice de precios comercio al por menor)" xr:uid="{890386CA-0807-4632-B4A3-091A3C8A3D31}"/>
    <hyperlink ref="I1" location="INDICADORES!D9" display="INDICADORES" xr:uid="{5AAD057B-58D7-4816-BA15-F4BBD93CFD9F}"/>
    <hyperlink ref="I1:I2" location="INDICADORES!D55" display="&lt;&lt;" xr:uid="{EA5E3031-E669-49DD-BAB9-615568764E51}"/>
  </hyperlinks>
  <printOptions horizontalCentered="1"/>
  <pageMargins left="0.59055118110236227" right="0.59055118110236227" top="0.59055118110236227" bottom="0" header="0" footer="0"/>
  <pageSetup paperSize="9" scale="61" orientation="portrait" r:id="rId3"/>
  <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4CB3E-6C9D-48B1-AC8A-096C8D088C6C}">
  <sheetPr>
    <tabColor rgb="FFEF9667"/>
  </sheetPr>
  <dimension ref="A1:AU110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4" style="38" customWidth="1"/>
    <col min="11" max="26" width="19.6640625" style="38" customWidth="1"/>
    <col min="27" max="28" width="19.6640625" style="38" hidden="1" customWidth="1"/>
    <col min="29" max="32" width="11.44140625" style="38" hidden="1" customWidth="1"/>
    <col min="33" max="33" width="17.33203125" style="38" hidden="1" customWidth="1"/>
    <col min="34" max="34" width="12.6640625" style="38" hidden="1" customWidth="1"/>
    <col min="35" max="37" width="0" style="38" hidden="1" customWidth="1"/>
    <col min="38" max="39" width="19.6640625" style="38" hidden="1" customWidth="1"/>
    <col min="40" max="43" width="11.44140625" style="38" hidden="1" customWidth="1"/>
    <col min="44" max="44" width="17.33203125" style="38" hidden="1" customWidth="1"/>
    <col min="45" max="45" width="12.6640625" style="38" hidden="1" customWidth="1"/>
    <col min="46" max="47" width="0" style="38" hidden="1" customWidth="1"/>
    <col min="48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2.25" customHeight="1" x14ac:dyDescent="0.3">
      <c r="A4" s="47"/>
      <c r="B4" s="23" t="s">
        <v>225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121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304</v>
      </c>
      <c r="J14" s="11"/>
      <c r="K14" s="11"/>
      <c r="L14" s="11"/>
    </row>
    <row r="15" spans="1:12" ht="18" customHeight="1" x14ac:dyDescent="0.3">
      <c r="A15" s="60"/>
      <c r="B15" s="121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251</v>
      </c>
    </row>
    <row r="33" spans="1:35" ht="18" customHeight="1" x14ac:dyDescent="0.3">
      <c r="A33" s="60"/>
    </row>
    <row r="34" spans="1:35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</row>
    <row r="35" spans="1:35" s="48" customFormat="1" ht="18" customHeight="1" x14ac:dyDescent="0.3">
      <c r="A35" s="58"/>
    </row>
    <row r="36" spans="1:35" s="48" customFormat="1" ht="18" customHeight="1" x14ac:dyDescent="0.3">
      <c r="A36" s="58"/>
      <c r="B36" s="70"/>
      <c r="C36" s="70"/>
      <c r="D36" s="70"/>
      <c r="E36" s="70"/>
    </row>
    <row r="37" spans="1:35" s="48" customFormat="1" ht="18" customHeight="1" x14ac:dyDescent="0.3">
      <c r="A37" s="58"/>
      <c r="B37" s="70"/>
      <c r="C37" s="70"/>
      <c r="D37" s="70"/>
      <c r="E37" s="70"/>
    </row>
    <row r="38" spans="1:35" s="48" customFormat="1" ht="18" customHeight="1" x14ac:dyDescent="0.3">
      <c r="A38" s="58"/>
      <c r="B38" s="70"/>
      <c r="C38" s="70"/>
      <c r="D38" s="70"/>
      <c r="E38" s="70"/>
    </row>
    <row r="39" spans="1:35" s="48" customFormat="1" ht="18" customHeight="1" x14ac:dyDescent="0.3">
      <c r="A39" s="58"/>
      <c r="B39" s="70"/>
      <c r="C39" s="70"/>
      <c r="D39" s="70"/>
      <c r="E39" s="70"/>
    </row>
    <row r="40" spans="1:35" ht="18" customHeight="1" x14ac:dyDescent="0.3">
      <c r="A40" s="60"/>
    </row>
    <row r="41" spans="1:35" ht="18" customHeight="1" x14ac:dyDescent="0.3">
      <c r="A41" s="60"/>
    </row>
    <row r="42" spans="1:35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35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35" ht="18" customHeight="1" x14ac:dyDescent="0.3">
      <c r="Y44" s="37"/>
      <c r="Z44" s="37"/>
      <c r="AA44" s="37"/>
      <c r="AB44" s="37"/>
      <c r="AC44" s="37"/>
      <c r="AD44" s="37"/>
      <c r="AE44" s="37"/>
      <c r="AH44" s="34"/>
    </row>
    <row r="45" spans="1:35" ht="18" customHeight="1" x14ac:dyDescent="0.25">
      <c r="A45" s="377" t="s">
        <v>216</v>
      </c>
      <c r="B45" s="379"/>
      <c r="C45" s="379"/>
      <c r="D45" s="379"/>
      <c r="E45" s="379"/>
      <c r="F45" s="379"/>
      <c r="G45" s="379"/>
      <c r="H45" s="379"/>
      <c r="I45" s="379"/>
      <c r="J45" s="379"/>
      <c r="K45" s="380"/>
      <c r="Z45" s="37"/>
      <c r="AA45" s="37"/>
      <c r="AB45" s="37"/>
      <c r="AC45" s="37"/>
      <c r="AD45" s="37"/>
      <c r="AE45" s="37"/>
      <c r="AH45" s="34"/>
    </row>
    <row r="46" spans="1:35" ht="18" customHeight="1" x14ac:dyDescent="0.3">
      <c r="Z46" s="37"/>
      <c r="AA46" s="37"/>
      <c r="AB46" s="37"/>
      <c r="AC46" s="37"/>
      <c r="AD46" s="37"/>
      <c r="AE46" s="37"/>
      <c r="AH46" s="34"/>
    </row>
    <row r="47" spans="1:35" ht="18" customHeight="1" x14ac:dyDescent="0.3">
      <c r="A47" s="38" t="s">
        <v>37</v>
      </c>
      <c r="Z47" s="37"/>
      <c r="AA47" s="37"/>
      <c r="AB47" s="37"/>
      <c r="AC47" s="37"/>
      <c r="AD47" s="37"/>
      <c r="AE47" s="37"/>
      <c r="AH47" s="34"/>
    </row>
    <row r="48" spans="1:35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53"/>
      <c r="Y48" s="32"/>
      <c r="Z48" s="213">
        <f>W48</f>
        <v>45200</v>
      </c>
      <c r="AA48" s="37"/>
      <c r="AB48" s="37"/>
      <c r="AC48" s="37"/>
      <c r="AD48" s="37"/>
      <c r="AE48" s="37"/>
      <c r="AF48" s="37"/>
      <c r="AI48" s="34"/>
    </row>
    <row r="49" spans="1:36" ht="18" customHeight="1" x14ac:dyDescent="0.35">
      <c r="A49" s="35" t="s">
        <v>0</v>
      </c>
      <c r="B49" s="285">
        <v>7.6320764928525353</v>
      </c>
      <c r="C49" s="286">
        <v>9.9040902155579058</v>
      </c>
      <c r="D49" s="286">
        <v>12.508552315837944</v>
      </c>
      <c r="E49" s="286">
        <v>10.457176985984642</v>
      </c>
      <c r="F49" s="286">
        <v>10.624443954616932</v>
      </c>
      <c r="G49" s="286">
        <v>12.097823424275569</v>
      </c>
      <c r="H49" s="286">
        <v>13.858032106180282</v>
      </c>
      <c r="I49" s="286">
        <v>14.534814015687031</v>
      </c>
      <c r="J49" s="286">
        <v>11.814163983111547</v>
      </c>
      <c r="K49" s="286">
        <v>8.857247125998402</v>
      </c>
      <c r="L49" s="286">
        <v>8.3686495674190251</v>
      </c>
      <c r="M49" s="286">
        <v>7.2459943637928728</v>
      </c>
      <c r="N49" s="287">
        <v>6.5465741591916782</v>
      </c>
      <c r="O49" s="287">
        <v>7.8729018649977744</v>
      </c>
      <c r="P49" s="287">
        <v>4.2436058761409754</v>
      </c>
      <c r="Q49" s="287">
        <v>4.2712925830203874</v>
      </c>
      <c r="R49" s="287">
        <v>3.8080614665820853</v>
      </c>
      <c r="S49" s="287">
        <v>2.3029672596778377</v>
      </c>
      <c r="T49" s="287">
        <v>1.9354818074004414</v>
      </c>
      <c r="U49" s="287">
        <v>0.74144543732230717</v>
      </c>
      <c r="V49" s="287">
        <v>2.1599914066657013</v>
      </c>
      <c r="W49" s="287">
        <v>3.0157816017437646</v>
      </c>
      <c r="X49" s="114"/>
      <c r="Y49" s="228" t="s">
        <v>6</v>
      </c>
      <c r="Z49" s="76">
        <v>4.582197108614249</v>
      </c>
      <c r="AB49" s="37"/>
      <c r="AC49" s="37"/>
      <c r="AD49" s="37"/>
      <c r="AE49" s="37"/>
      <c r="AF49" s="37"/>
      <c r="AG49" s="37"/>
      <c r="AJ49" s="34"/>
    </row>
    <row r="50" spans="1:36" ht="18" customHeight="1" x14ac:dyDescent="0.35">
      <c r="A50" s="34" t="s">
        <v>2</v>
      </c>
      <c r="B50" s="273">
        <v>7.3906062177641454</v>
      </c>
      <c r="C50" s="114">
        <v>9.7638908705505116</v>
      </c>
      <c r="D50" s="114">
        <v>12.113236847416195</v>
      </c>
      <c r="E50" s="114">
        <v>10.056220752664712</v>
      </c>
      <c r="F50" s="114">
        <v>10.250208394779101</v>
      </c>
      <c r="G50" s="114">
        <v>11.869532438349152</v>
      </c>
      <c r="H50" s="114">
        <v>13.801556522305754</v>
      </c>
      <c r="I50" s="114">
        <v>14.579498807733426</v>
      </c>
      <c r="J50" s="114">
        <v>11.68130443769607</v>
      </c>
      <c r="K50" s="114">
        <v>8.862299141734578</v>
      </c>
      <c r="L50" s="114">
        <v>8.3739829241522497</v>
      </c>
      <c r="M50" s="114">
        <v>7.4307708364896428</v>
      </c>
      <c r="N50" s="274">
        <v>6.6457965233121721</v>
      </c>
      <c r="O50" s="274">
        <v>8.0776974556297922</v>
      </c>
      <c r="P50" s="274">
        <v>4.6498348601802322</v>
      </c>
      <c r="Q50" s="274">
        <v>4.804111697784661</v>
      </c>
      <c r="R50" s="274">
        <v>4.2452883000977515</v>
      </c>
      <c r="S50" s="274">
        <v>2.7031549003121147</v>
      </c>
      <c r="T50" s="274">
        <v>2.4296806947470362</v>
      </c>
      <c r="U50" s="274">
        <v>1.1526940832910757</v>
      </c>
      <c r="V50" s="274">
        <v>2.4966518278989378</v>
      </c>
      <c r="W50" s="274">
        <v>3.5939064224865831</v>
      </c>
      <c r="X50" s="114"/>
      <c r="Y50" s="34" t="s">
        <v>7</v>
      </c>
      <c r="Z50" s="78">
        <v>3.924137033180263</v>
      </c>
      <c r="AB50" s="37"/>
      <c r="AC50" s="37"/>
      <c r="AD50" s="37"/>
      <c r="AE50" s="37"/>
      <c r="AF50" s="37"/>
      <c r="AG50" s="37"/>
      <c r="AJ50" s="34"/>
    </row>
    <row r="51" spans="1:36" ht="18" customHeight="1" x14ac:dyDescent="0.35">
      <c r="A51" s="34" t="s">
        <v>3</v>
      </c>
      <c r="B51" s="273">
        <v>8.8139291216364892</v>
      </c>
      <c r="C51" s="114">
        <v>11.510847920006224</v>
      </c>
      <c r="D51" s="114">
        <v>14.266897195693636</v>
      </c>
      <c r="E51" s="114">
        <v>12.437666063875538</v>
      </c>
      <c r="F51" s="114">
        <v>11.983940275307726</v>
      </c>
      <c r="G51" s="114">
        <v>13.91202962898722</v>
      </c>
      <c r="H51" s="114">
        <v>15.555270869833583</v>
      </c>
      <c r="I51" s="114">
        <v>15.916800508854298</v>
      </c>
      <c r="J51" s="114">
        <v>12.970078813826657</v>
      </c>
      <c r="K51" s="114">
        <v>9.7329080426839667</v>
      </c>
      <c r="L51" s="114">
        <v>8.8548238032316231</v>
      </c>
      <c r="M51" s="114">
        <v>7.4621509624513171</v>
      </c>
      <c r="N51" s="274">
        <v>6.3115297330018993</v>
      </c>
      <c r="O51" s="274">
        <v>7.3116657449198392</v>
      </c>
      <c r="P51" s="274">
        <v>2.9931403151358373</v>
      </c>
      <c r="Q51" s="274">
        <v>2.8750406440405065</v>
      </c>
      <c r="R51" s="274">
        <v>2.6008831334459921</v>
      </c>
      <c r="S51" s="274">
        <v>0.76263313337005989</v>
      </c>
      <c r="T51" s="274">
        <v>0.78451195792842399</v>
      </c>
      <c r="U51" s="274">
        <v>-0.16244702460483618</v>
      </c>
      <c r="V51" s="274">
        <v>1.3311423373090212</v>
      </c>
      <c r="W51" s="274">
        <v>1.8872326214278361</v>
      </c>
      <c r="X51" s="114"/>
      <c r="Y51" s="34" t="s">
        <v>2</v>
      </c>
      <c r="Z51" s="78">
        <v>3.5939064224865831</v>
      </c>
      <c r="AB51" s="37"/>
      <c r="AC51" s="37"/>
      <c r="AD51" s="37"/>
      <c r="AE51" s="37"/>
      <c r="AF51" s="37"/>
      <c r="AG51" s="37"/>
      <c r="AJ51" s="34"/>
    </row>
    <row r="52" spans="1:36" ht="18" customHeight="1" x14ac:dyDescent="0.35">
      <c r="A52" s="34" t="s">
        <v>4</v>
      </c>
      <c r="B52" s="273">
        <v>7.5435165006256222</v>
      </c>
      <c r="C52" s="114">
        <v>9.8119707946406134</v>
      </c>
      <c r="D52" s="114">
        <v>12.025521181946731</v>
      </c>
      <c r="E52" s="114">
        <v>10.63325674232928</v>
      </c>
      <c r="F52" s="114">
        <v>11.191907975247203</v>
      </c>
      <c r="G52" s="114">
        <v>12.595007200049695</v>
      </c>
      <c r="H52" s="114">
        <v>14.592301392786313</v>
      </c>
      <c r="I52" s="114">
        <v>14.54677090114043</v>
      </c>
      <c r="J52" s="114">
        <v>12.031119782139466</v>
      </c>
      <c r="K52" s="114">
        <v>9.1347751378713635</v>
      </c>
      <c r="L52" s="114">
        <v>8.0235452293675245</v>
      </c>
      <c r="M52" s="114">
        <v>7.3610014320002408</v>
      </c>
      <c r="N52" s="274">
        <v>7.0327048499342597</v>
      </c>
      <c r="O52" s="274">
        <v>8.1278246576404758</v>
      </c>
      <c r="P52" s="274">
        <v>4.9395047244988532</v>
      </c>
      <c r="Q52" s="274">
        <v>4.0592114046433272</v>
      </c>
      <c r="R52" s="274">
        <v>3.2275519320105484</v>
      </c>
      <c r="S52" s="274">
        <v>1.4167356288489363</v>
      </c>
      <c r="T52" s="274">
        <v>0.7454243132105467</v>
      </c>
      <c r="U52" s="274">
        <v>0.1767974565493648</v>
      </c>
      <c r="V52" s="274">
        <v>1.039555835992678</v>
      </c>
      <c r="W52" s="274">
        <v>2.0099973901471135</v>
      </c>
      <c r="X52" s="114"/>
      <c r="Y52" s="34" t="s">
        <v>5</v>
      </c>
      <c r="Z52" s="78">
        <v>3.4399618753219667</v>
      </c>
      <c r="AB52" s="37"/>
      <c r="AC52" s="37"/>
      <c r="AD52" s="37"/>
      <c r="AE52" s="37"/>
      <c r="AF52" s="37"/>
      <c r="AG52" s="37"/>
      <c r="AJ52" s="34"/>
    </row>
    <row r="53" spans="1:36" ht="18" customHeight="1" x14ac:dyDescent="0.35">
      <c r="A53" s="34" t="s">
        <v>5</v>
      </c>
      <c r="B53" s="273">
        <v>7.8867329810774436</v>
      </c>
      <c r="C53" s="114">
        <v>10.347770184377499</v>
      </c>
      <c r="D53" s="114">
        <v>12.228361168086833</v>
      </c>
      <c r="E53" s="114">
        <v>9.6057766162278106</v>
      </c>
      <c r="F53" s="114">
        <v>9.5730182557212746</v>
      </c>
      <c r="G53" s="114">
        <v>10.796261282004448</v>
      </c>
      <c r="H53" s="114">
        <v>12.374920965062964</v>
      </c>
      <c r="I53" s="114">
        <v>13.942888082722215</v>
      </c>
      <c r="J53" s="114">
        <v>10.892996109842848</v>
      </c>
      <c r="K53" s="114">
        <v>8.2726778130630247</v>
      </c>
      <c r="L53" s="114">
        <v>7.0864045496705712</v>
      </c>
      <c r="M53" s="114">
        <v>6.3431759662083032</v>
      </c>
      <c r="N53" s="274">
        <v>5.7238899747534004</v>
      </c>
      <c r="O53" s="274">
        <v>7.2560800776121646</v>
      </c>
      <c r="P53" s="274">
        <v>4.0029140720721275</v>
      </c>
      <c r="Q53" s="274">
        <v>4.7887986925420005</v>
      </c>
      <c r="R53" s="274">
        <v>4.1814613284804318</v>
      </c>
      <c r="S53" s="274">
        <v>2.6407083152203237</v>
      </c>
      <c r="T53" s="274">
        <v>2.235916921324558</v>
      </c>
      <c r="U53" s="274">
        <v>0.89878666285300268</v>
      </c>
      <c r="V53" s="274">
        <v>2.5422995024498998</v>
      </c>
      <c r="W53" s="274">
        <v>3.4399618753219667</v>
      </c>
      <c r="X53" s="114"/>
      <c r="Y53" s="34" t="s">
        <v>14</v>
      </c>
      <c r="Z53" s="78">
        <v>3.3294351488381961</v>
      </c>
      <c r="AB53" s="37"/>
      <c r="AC53" s="37"/>
      <c r="AD53" s="37"/>
      <c r="AE53" s="37"/>
      <c r="AF53" s="37"/>
      <c r="AG53" s="37"/>
      <c r="AJ53" s="34"/>
    </row>
    <row r="54" spans="1:36" ht="18" customHeight="1" x14ac:dyDescent="0.35">
      <c r="A54" s="34" t="s">
        <v>6</v>
      </c>
      <c r="B54" s="273">
        <v>6.3832289680042367</v>
      </c>
      <c r="C54" s="114">
        <v>8.4894882187777316</v>
      </c>
      <c r="D54" s="114">
        <v>10.313600805333515</v>
      </c>
      <c r="E54" s="114">
        <v>8.5596115352821318</v>
      </c>
      <c r="F54" s="114">
        <v>8.924927491195243</v>
      </c>
      <c r="G54" s="114">
        <v>10.118443861670439</v>
      </c>
      <c r="H54" s="114">
        <v>11.39756296783775</v>
      </c>
      <c r="I54" s="114">
        <v>12.182961134843678</v>
      </c>
      <c r="J54" s="114">
        <v>9.8261380096339632</v>
      </c>
      <c r="K54" s="114">
        <v>8.1370582513600098</v>
      </c>
      <c r="L54" s="114">
        <v>7.879266084148127</v>
      </c>
      <c r="M54" s="114">
        <v>6.6030406911172248</v>
      </c>
      <c r="N54" s="274">
        <v>6.8085740595254292</v>
      </c>
      <c r="O54" s="274">
        <v>8.4408526285221104</v>
      </c>
      <c r="P54" s="274">
        <v>5.48500877836124</v>
      </c>
      <c r="Q54" s="274">
        <v>6.0738242724943925</v>
      </c>
      <c r="R54" s="274">
        <v>5.4803378416088568</v>
      </c>
      <c r="S54" s="274">
        <v>4.5857650204041391</v>
      </c>
      <c r="T54" s="274">
        <v>4.1526899943844917</v>
      </c>
      <c r="U54" s="274">
        <v>2.7872829668189376</v>
      </c>
      <c r="V54" s="274">
        <v>4.3500833249405675</v>
      </c>
      <c r="W54" s="274">
        <v>4.582197108614249</v>
      </c>
      <c r="X54" s="114"/>
      <c r="Y54" s="34" t="s">
        <v>11</v>
      </c>
      <c r="Z54" s="78">
        <v>3.1774970786762351</v>
      </c>
      <c r="AB54" s="37"/>
      <c r="AC54" s="37"/>
      <c r="AD54" s="37"/>
      <c r="AE54" s="37"/>
      <c r="AF54" s="37"/>
      <c r="AG54" s="37"/>
      <c r="AJ54" s="34"/>
    </row>
    <row r="55" spans="1:36" ht="18" customHeight="1" x14ac:dyDescent="0.35">
      <c r="A55" s="34" t="s">
        <v>7</v>
      </c>
      <c r="B55" s="273">
        <v>7.3418035121256864</v>
      </c>
      <c r="C55" s="114">
        <v>9.5029942100663085</v>
      </c>
      <c r="D55" s="114">
        <v>12.145332240246296</v>
      </c>
      <c r="E55" s="114">
        <v>10.269526425039487</v>
      </c>
      <c r="F55" s="114">
        <v>10.133188412890551</v>
      </c>
      <c r="G55" s="114">
        <v>10.84352878142305</v>
      </c>
      <c r="H55" s="114">
        <v>12.481231466808193</v>
      </c>
      <c r="I55" s="114">
        <v>13.157927797046357</v>
      </c>
      <c r="J55" s="114">
        <v>10.559227550843353</v>
      </c>
      <c r="K55" s="114">
        <v>8.5519146232806502</v>
      </c>
      <c r="L55" s="114">
        <v>8.3010171255834866</v>
      </c>
      <c r="M55" s="114">
        <v>6.8671924437610024</v>
      </c>
      <c r="N55" s="274">
        <v>6.4688982114347278</v>
      </c>
      <c r="O55" s="274">
        <v>8.0673366055986442</v>
      </c>
      <c r="P55" s="274">
        <v>4.7943544966888894</v>
      </c>
      <c r="Q55" s="274">
        <v>4.9698223931764218</v>
      </c>
      <c r="R55" s="274">
        <v>4.9413467531059032</v>
      </c>
      <c r="S55" s="274">
        <v>3.7689977384798032</v>
      </c>
      <c r="T55" s="274">
        <v>2.821573941569957</v>
      </c>
      <c r="U55" s="274">
        <v>1.6793474625325702</v>
      </c>
      <c r="V55" s="274">
        <v>3.2041740685377738</v>
      </c>
      <c r="W55" s="274">
        <v>3.924137033180263</v>
      </c>
      <c r="X55" s="114"/>
      <c r="Y55" s="34" t="s">
        <v>12</v>
      </c>
      <c r="Z55" s="78">
        <v>3.1695711168851051</v>
      </c>
      <c r="AB55" s="37"/>
      <c r="AC55" s="37"/>
      <c r="AD55" s="37"/>
      <c r="AE55" s="37"/>
      <c r="AF55" s="37"/>
      <c r="AG55" s="37"/>
      <c r="AJ55" s="34"/>
    </row>
    <row r="56" spans="1:36" ht="18" customHeight="1" x14ac:dyDescent="0.35">
      <c r="A56" s="34" t="s">
        <v>8</v>
      </c>
      <c r="B56" s="273">
        <v>8.3955463136636972</v>
      </c>
      <c r="C56" s="114">
        <v>10.949865607493487</v>
      </c>
      <c r="D56" s="114">
        <v>14.111889673713232</v>
      </c>
      <c r="E56" s="114">
        <v>12.434400634613997</v>
      </c>
      <c r="F56" s="114">
        <v>12.586738137045932</v>
      </c>
      <c r="G56" s="114">
        <v>14.400332624258038</v>
      </c>
      <c r="H56" s="114">
        <v>15.888099868935511</v>
      </c>
      <c r="I56" s="114">
        <v>16.213890329457289</v>
      </c>
      <c r="J56" s="114">
        <v>13.224595832680162</v>
      </c>
      <c r="K56" s="114">
        <v>10.031145864966827</v>
      </c>
      <c r="L56" s="114">
        <v>9.6672792472798506</v>
      </c>
      <c r="M56" s="114">
        <v>8.3915851879022476</v>
      </c>
      <c r="N56" s="274">
        <v>7.3661457459903774</v>
      </c>
      <c r="O56" s="274">
        <v>8.3318068984845954</v>
      </c>
      <c r="P56" s="274">
        <v>4.0833998626957744</v>
      </c>
      <c r="Q56" s="274">
        <v>3.8224589062519589</v>
      </c>
      <c r="R56" s="274">
        <v>3.4633390130021269</v>
      </c>
      <c r="S56" s="274">
        <v>1.5819967471297551</v>
      </c>
      <c r="T56" s="274">
        <v>1.1470063539206035</v>
      </c>
      <c r="U56" s="274">
        <v>0.41884466249428348</v>
      </c>
      <c r="V56" s="274">
        <v>1.7338224754150076</v>
      </c>
      <c r="W56" s="274">
        <v>2.626701307585289</v>
      </c>
      <c r="X56" s="114"/>
      <c r="Y56" s="34" t="s">
        <v>0</v>
      </c>
      <c r="Z56" s="78">
        <v>3.0157816017437646</v>
      </c>
      <c r="AB56" s="37"/>
      <c r="AC56" s="37"/>
      <c r="AD56" s="37"/>
      <c r="AE56" s="37"/>
      <c r="AF56" s="37"/>
      <c r="AG56" s="37"/>
      <c r="AJ56" s="34"/>
    </row>
    <row r="57" spans="1:36" ht="18" customHeight="1" x14ac:dyDescent="0.35">
      <c r="A57" s="34" t="s">
        <v>9</v>
      </c>
      <c r="B57" s="273">
        <v>8.8354036672066805</v>
      </c>
      <c r="C57" s="114">
        <v>11.355957069661644</v>
      </c>
      <c r="D57" s="114">
        <v>14.704062718592539</v>
      </c>
      <c r="E57" s="114">
        <v>13.419194562831484</v>
      </c>
      <c r="F57" s="114">
        <v>13.114259557446985</v>
      </c>
      <c r="G57" s="114">
        <v>15.408518649935546</v>
      </c>
      <c r="H57" s="114">
        <v>16.936574677412253</v>
      </c>
      <c r="I57" s="114">
        <v>17.223588212717491</v>
      </c>
      <c r="J57" s="114">
        <v>14.085636071283565</v>
      </c>
      <c r="K57" s="114">
        <v>10.685515643480421</v>
      </c>
      <c r="L57" s="114">
        <v>9.9799838042037159</v>
      </c>
      <c r="M57" s="114">
        <v>8.5640460758119854</v>
      </c>
      <c r="N57" s="274">
        <v>7.7027401832397215</v>
      </c>
      <c r="O57" s="274">
        <v>8.7813856019923033</v>
      </c>
      <c r="P57" s="274">
        <v>4.2684237348764391</v>
      </c>
      <c r="Q57" s="274">
        <v>3.6146818766503896</v>
      </c>
      <c r="R57" s="274">
        <v>3.2523603910168015</v>
      </c>
      <c r="S57" s="274">
        <v>1.0452406264072442</v>
      </c>
      <c r="T57" s="274">
        <v>1.0923885332599381</v>
      </c>
      <c r="U57" s="274">
        <v>0.40878395863326888</v>
      </c>
      <c r="V57" s="274">
        <v>2.127443772189737</v>
      </c>
      <c r="W57" s="274">
        <v>2.683277050112566</v>
      </c>
      <c r="X57" s="114"/>
      <c r="Y57" s="34" t="s">
        <v>1</v>
      </c>
      <c r="Z57" s="78">
        <v>2.9790504437345957</v>
      </c>
      <c r="AB57" s="37"/>
      <c r="AC57" s="37"/>
      <c r="AD57" s="37"/>
      <c r="AE57" s="37"/>
      <c r="AF57" s="37"/>
      <c r="AG57" s="37"/>
      <c r="AJ57" s="34"/>
    </row>
    <row r="58" spans="1:36" ht="18" customHeight="1" x14ac:dyDescent="0.35">
      <c r="A58" s="34" t="s">
        <v>10</v>
      </c>
      <c r="B58" s="273">
        <v>7.5727656093453559</v>
      </c>
      <c r="C58" s="114">
        <v>9.9649067302224612</v>
      </c>
      <c r="D58" s="114">
        <v>12.5966264922327</v>
      </c>
      <c r="E58" s="114">
        <v>10.337011570892553</v>
      </c>
      <c r="F58" s="114">
        <v>10.285800988621471</v>
      </c>
      <c r="G58" s="114">
        <v>11.781235911788643</v>
      </c>
      <c r="H58" s="114">
        <v>13.631101004419689</v>
      </c>
      <c r="I58" s="114">
        <v>14.409598812256828</v>
      </c>
      <c r="J58" s="114">
        <v>11.824250441196662</v>
      </c>
      <c r="K58" s="114">
        <v>8.7606338390574585</v>
      </c>
      <c r="L58" s="114">
        <v>8.462790509300957</v>
      </c>
      <c r="M58" s="114">
        <v>7.0701162865097151</v>
      </c>
      <c r="N58" s="274">
        <v>6.309998691754517</v>
      </c>
      <c r="O58" s="274">
        <v>7.5147307872252922</v>
      </c>
      <c r="P58" s="274">
        <v>3.9553303360340295</v>
      </c>
      <c r="Q58" s="274">
        <v>4.0535498392161946</v>
      </c>
      <c r="R58" s="274">
        <v>3.814281725782795</v>
      </c>
      <c r="S58" s="274">
        <v>2.2173168010037041</v>
      </c>
      <c r="T58" s="274">
        <v>1.7851113097654419</v>
      </c>
      <c r="U58" s="274">
        <v>0.46262549567261185</v>
      </c>
      <c r="V58" s="274">
        <v>1.8524916913691221</v>
      </c>
      <c r="W58" s="274">
        <v>2.6702773337787384</v>
      </c>
      <c r="X58" s="114"/>
      <c r="Y58" s="34" t="s">
        <v>16</v>
      </c>
      <c r="Z58" s="78">
        <v>2.9746991017317281</v>
      </c>
      <c r="AB58" s="37"/>
      <c r="AC58" s="37"/>
      <c r="AD58" s="37"/>
      <c r="AE58" s="37"/>
      <c r="AF58" s="37"/>
      <c r="AG58" s="37"/>
      <c r="AJ58" s="34"/>
    </row>
    <row r="59" spans="1:36" ht="18" customHeight="1" x14ac:dyDescent="0.35">
      <c r="A59" s="34" t="s">
        <v>1</v>
      </c>
      <c r="B59" s="273">
        <v>7.6575939871380641</v>
      </c>
      <c r="C59" s="114">
        <v>10.132281171314489</v>
      </c>
      <c r="D59" s="114">
        <v>13.009701645252992</v>
      </c>
      <c r="E59" s="114">
        <v>10.206494541994356</v>
      </c>
      <c r="F59" s="114">
        <v>10.076258687340948</v>
      </c>
      <c r="G59" s="114">
        <v>11.503086323135371</v>
      </c>
      <c r="H59" s="114">
        <v>13.563202875369882</v>
      </c>
      <c r="I59" s="114">
        <v>14.421095479473106</v>
      </c>
      <c r="J59" s="114">
        <v>11.275441846384449</v>
      </c>
      <c r="K59" s="114">
        <v>8.0437837694766401</v>
      </c>
      <c r="L59" s="114">
        <v>7.3942954162084948</v>
      </c>
      <c r="M59" s="114">
        <v>6.2189349588535805</v>
      </c>
      <c r="N59" s="274">
        <v>5.5926345674794673</v>
      </c>
      <c r="O59" s="274">
        <v>7.2314872957487815</v>
      </c>
      <c r="P59" s="274">
        <v>3.1825109355183256</v>
      </c>
      <c r="Q59" s="274">
        <v>3.7574535441792465</v>
      </c>
      <c r="R59" s="274">
        <v>3.3893720433739758</v>
      </c>
      <c r="S59" s="274">
        <v>2.0098210498005296</v>
      </c>
      <c r="T59" s="274">
        <v>1.649159139213662</v>
      </c>
      <c r="U59" s="274">
        <v>0.24309528011864712</v>
      </c>
      <c r="V59" s="274">
        <v>2.0768434616465612</v>
      </c>
      <c r="W59" s="274">
        <v>2.9790504437345957</v>
      </c>
      <c r="X59" s="114"/>
      <c r="Y59" s="34" t="s">
        <v>13</v>
      </c>
      <c r="Z59" s="78">
        <v>2.8182603613784716</v>
      </c>
      <c r="AB59" s="37"/>
      <c r="AC59" s="37"/>
      <c r="AD59" s="37"/>
      <c r="AE59" s="37"/>
      <c r="AF59" s="37"/>
      <c r="AG59" s="37"/>
      <c r="AJ59" s="34"/>
    </row>
    <row r="60" spans="1:36" ht="18" customHeight="1" x14ac:dyDescent="0.35">
      <c r="A60" s="34" t="s">
        <v>11</v>
      </c>
      <c r="B60" s="273">
        <v>7.5706779189138516</v>
      </c>
      <c r="C60" s="114">
        <v>9.6902122709450396</v>
      </c>
      <c r="D60" s="114">
        <v>12.166018651199714</v>
      </c>
      <c r="E60" s="114">
        <v>10.234181951792783</v>
      </c>
      <c r="F60" s="114">
        <v>10.816110758215464</v>
      </c>
      <c r="G60" s="114">
        <v>11.921116274719948</v>
      </c>
      <c r="H60" s="114">
        <v>14.005006622796923</v>
      </c>
      <c r="I60" s="114">
        <v>15.066336930905035</v>
      </c>
      <c r="J60" s="114">
        <v>11.766813090361438</v>
      </c>
      <c r="K60" s="114">
        <v>8.9324884370152962</v>
      </c>
      <c r="L60" s="114">
        <v>8.5246883796572259</v>
      </c>
      <c r="M60" s="114">
        <v>7.9306224533687431</v>
      </c>
      <c r="N60" s="274">
        <v>6.9985513863542277</v>
      </c>
      <c r="O60" s="274">
        <v>8.4974418822466404</v>
      </c>
      <c r="P60" s="274">
        <v>5.1875349117489371</v>
      </c>
      <c r="Q60" s="274">
        <v>4.3368315352589955</v>
      </c>
      <c r="R60" s="274">
        <v>4.1849088698960593</v>
      </c>
      <c r="S60" s="274">
        <v>2.5429693763704675</v>
      </c>
      <c r="T60" s="274">
        <v>2.1783380566804578</v>
      </c>
      <c r="U60" s="274">
        <v>0.53766261668958593</v>
      </c>
      <c r="V60" s="274">
        <v>2.3834666950272121</v>
      </c>
      <c r="W60" s="274">
        <v>3.1774970786762351</v>
      </c>
      <c r="X60" s="114"/>
      <c r="Y60" s="34" t="s">
        <v>9</v>
      </c>
      <c r="Z60" s="78">
        <v>2.683277050112566</v>
      </c>
      <c r="AB60" s="37"/>
      <c r="AC60" s="37"/>
      <c r="AD60" s="37"/>
      <c r="AE60" s="37"/>
      <c r="AF60" s="37"/>
      <c r="AG60" s="37"/>
      <c r="AJ60" s="34"/>
    </row>
    <row r="61" spans="1:36" ht="18" customHeight="1" x14ac:dyDescent="0.35">
      <c r="A61" s="34" t="s">
        <v>12</v>
      </c>
      <c r="B61" s="273">
        <v>8.1782704179790713</v>
      </c>
      <c r="C61" s="114">
        <v>9.7932587594234395</v>
      </c>
      <c r="D61" s="114">
        <v>12.416791759877894</v>
      </c>
      <c r="E61" s="114">
        <v>10.773289146723169</v>
      </c>
      <c r="F61" s="114">
        <v>11.237002073429228</v>
      </c>
      <c r="G61" s="114">
        <v>12.492753061099783</v>
      </c>
      <c r="H61" s="114">
        <v>14.068733441815747</v>
      </c>
      <c r="I61" s="114">
        <v>14.203487019123305</v>
      </c>
      <c r="J61" s="114">
        <v>11.566337687379098</v>
      </c>
      <c r="K61" s="114">
        <v>9.1751098262978807</v>
      </c>
      <c r="L61" s="114">
        <v>8.7235812672373907</v>
      </c>
      <c r="M61" s="114">
        <v>7.9490156952209636</v>
      </c>
      <c r="N61" s="274">
        <v>6.767820421963016</v>
      </c>
      <c r="O61" s="274">
        <v>8.0732193459537456</v>
      </c>
      <c r="P61" s="274">
        <v>4.5921158413549668</v>
      </c>
      <c r="Q61" s="274">
        <v>4.3466864030610868</v>
      </c>
      <c r="R61" s="274">
        <v>3.4891028315892529</v>
      </c>
      <c r="S61" s="274">
        <v>1.976299511031244</v>
      </c>
      <c r="T61" s="274">
        <v>1.6932593219241561</v>
      </c>
      <c r="U61" s="274">
        <v>1.0531911739836528</v>
      </c>
      <c r="V61" s="274">
        <v>2.4693449501901359</v>
      </c>
      <c r="W61" s="274">
        <v>3.1695711168851051</v>
      </c>
      <c r="X61" s="114"/>
      <c r="Y61" s="34" t="s">
        <v>10</v>
      </c>
      <c r="Z61" s="78">
        <v>2.6702773337787384</v>
      </c>
      <c r="AB61" s="37"/>
      <c r="AC61" s="37"/>
      <c r="AD61" s="37"/>
      <c r="AE61" s="37"/>
      <c r="AF61" s="37"/>
      <c r="AG61" s="37"/>
      <c r="AJ61" s="34"/>
    </row>
    <row r="62" spans="1:36" ht="18" customHeight="1" x14ac:dyDescent="0.35">
      <c r="A62" s="34" t="s">
        <v>13</v>
      </c>
      <c r="B62" s="273">
        <v>7.0641789309846894</v>
      </c>
      <c r="C62" s="114">
        <v>9.1127632640022274</v>
      </c>
      <c r="D62" s="114">
        <v>11.693437062628249</v>
      </c>
      <c r="E62" s="114">
        <v>9.940547081940057</v>
      </c>
      <c r="F62" s="114">
        <v>10.434045145708158</v>
      </c>
      <c r="G62" s="114">
        <v>11.588743698835584</v>
      </c>
      <c r="H62" s="114">
        <v>12.940774400292732</v>
      </c>
      <c r="I62" s="114">
        <v>13.712898704011295</v>
      </c>
      <c r="J62" s="114">
        <v>11.50929890788945</v>
      </c>
      <c r="K62" s="114">
        <v>8.2384615675857358</v>
      </c>
      <c r="L62" s="114">
        <v>7.9237665726566071</v>
      </c>
      <c r="M62" s="114">
        <v>6.8233940485074021</v>
      </c>
      <c r="N62" s="274">
        <v>6.3939332042428498</v>
      </c>
      <c r="O62" s="274">
        <v>7.7965140191617994</v>
      </c>
      <c r="P62" s="274">
        <v>4.3132019876795233</v>
      </c>
      <c r="Q62" s="274">
        <v>4.1001556236553069</v>
      </c>
      <c r="R62" s="274">
        <v>3.571717805614012</v>
      </c>
      <c r="S62" s="274">
        <v>2.507690529687999</v>
      </c>
      <c r="T62" s="274">
        <v>2.0214852009363371</v>
      </c>
      <c r="U62" s="274">
        <v>0.63619164380089277</v>
      </c>
      <c r="V62" s="274">
        <v>1.7890183825640535</v>
      </c>
      <c r="W62" s="274">
        <v>2.8182603613784716</v>
      </c>
      <c r="X62" s="114"/>
      <c r="Y62" s="34" t="s">
        <v>8</v>
      </c>
      <c r="Z62" s="78">
        <v>2.626701307585289</v>
      </c>
      <c r="AB62" s="37"/>
      <c r="AC62" s="37"/>
      <c r="AD62" s="37"/>
      <c r="AE62" s="37"/>
      <c r="AF62" s="37"/>
      <c r="AG62" s="37"/>
      <c r="AJ62" s="34"/>
    </row>
    <row r="63" spans="1:36" ht="18" customHeight="1" x14ac:dyDescent="0.35">
      <c r="A63" s="34" t="s">
        <v>14</v>
      </c>
      <c r="B63" s="273">
        <v>7.1612683624214588</v>
      </c>
      <c r="C63" s="114">
        <v>9.1145508003781046</v>
      </c>
      <c r="D63" s="114">
        <v>11.502291998483821</v>
      </c>
      <c r="E63" s="114">
        <v>9.4066874044715316</v>
      </c>
      <c r="F63" s="114">
        <v>10.531563156684296</v>
      </c>
      <c r="G63" s="114">
        <v>12.36920845379559</v>
      </c>
      <c r="H63" s="114">
        <v>14.184272644069488</v>
      </c>
      <c r="I63" s="114">
        <v>14.731065736551447</v>
      </c>
      <c r="J63" s="114">
        <v>12.440627717687491</v>
      </c>
      <c r="K63" s="114">
        <v>9.6722093804863327</v>
      </c>
      <c r="L63" s="114">
        <v>8.9314993150811226</v>
      </c>
      <c r="M63" s="114">
        <v>8.1661485130411595</v>
      </c>
      <c r="N63" s="274">
        <v>7.3827716248611974</v>
      </c>
      <c r="O63" s="274">
        <v>8.8876857288322917</v>
      </c>
      <c r="P63" s="274">
        <v>5.6605390863786997</v>
      </c>
      <c r="Q63" s="274">
        <v>5.6202978944563604</v>
      </c>
      <c r="R63" s="274">
        <v>4.3290377926967576</v>
      </c>
      <c r="S63" s="274">
        <v>2.8681506250582567</v>
      </c>
      <c r="T63" s="274">
        <v>2.9294539267191784</v>
      </c>
      <c r="U63" s="274">
        <v>1.6277168863083513</v>
      </c>
      <c r="V63" s="274">
        <v>3.051948911357262</v>
      </c>
      <c r="W63" s="274">
        <v>3.3294351488381961</v>
      </c>
      <c r="X63" s="114"/>
      <c r="Y63" s="34" t="s">
        <v>15</v>
      </c>
      <c r="Z63" s="78">
        <v>2.4628318290824378</v>
      </c>
    </row>
    <row r="64" spans="1:36" ht="18" customHeight="1" x14ac:dyDescent="0.35">
      <c r="A64" s="34" t="s">
        <v>15</v>
      </c>
      <c r="B64" s="273">
        <v>8.1917696058970808</v>
      </c>
      <c r="C64" s="114">
        <v>10.353474012999252</v>
      </c>
      <c r="D64" s="114">
        <v>13.082011842885208</v>
      </c>
      <c r="E64" s="114">
        <v>11.786105800064728</v>
      </c>
      <c r="F64" s="114">
        <v>10.945372309682337</v>
      </c>
      <c r="G64" s="114">
        <v>12.948735638695361</v>
      </c>
      <c r="H64" s="114">
        <v>14.735368083057317</v>
      </c>
      <c r="I64" s="114">
        <v>15.663966658577188</v>
      </c>
      <c r="J64" s="114">
        <v>13.180348522952318</v>
      </c>
      <c r="K64" s="114">
        <v>10.865462385766177</v>
      </c>
      <c r="L64" s="114">
        <v>9.3463486475374218</v>
      </c>
      <c r="M64" s="114">
        <v>8.3342974151398437</v>
      </c>
      <c r="N64" s="274">
        <v>7.7322223507885566</v>
      </c>
      <c r="O64" s="274">
        <v>8.2414453180070701</v>
      </c>
      <c r="P64" s="274">
        <v>4.2158873748175409</v>
      </c>
      <c r="Q64" s="274">
        <v>4.0005251112302531</v>
      </c>
      <c r="R64" s="274">
        <v>3.7546267478516353</v>
      </c>
      <c r="S64" s="274">
        <v>1.5758181418470203</v>
      </c>
      <c r="T64" s="274">
        <v>1.3117164077072248</v>
      </c>
      <c r="U64" s="274">
        <v>0.38251527489088583</v>
      </c>
      <c r="V64" s="274">
        <v>1.574281951929613</v>
      </c>
      <c r="W64" s="274">
        <v>2.4628318290824378</v>
      </c>
      <c r="X64" s="114"/>
      <c r="Y64" s="34" t="s">
        <v>17</v>
      </c>
      <c r="Z64" s="78">
        <v>2.0943119022271435</v>
      </c>
    </row>
    <row r="65" spans="1:26" ht="18" customHeight="1" x14ac:dyDescent="0.35">
      <c r="A65" s="34" t="s">
        <v>16</v>
      </c>
      <c r="B65" s="273">
        <v>7.9414417428119828</v>
      </c>
      <c r="C65" s="114">
        <v>10.042052034290416</v>
      </c>
      <c r="D65" s="114">
        <v>12.843590177884726</v>
      </c>
      <c r="E65" s="114">
        <v>9.9730831600274517</v>
      </c>
      <c r="F65" s="114">
        <v>10.320613624823293</v>
      </c>
      <c r="G65" s="114">
        <v>11.58319624552893</v>
      </c>
      <c r="H65" s="114">
        <v>13.803778370694923</v>
      </c>
      <c r="I65" s="114">
        <v>14.484597007024869</v>
      </c>
      <c r="J65" s="114">
        <v>11.642800915340509</v>
      </c>
      <c r="K65" s="114">
        <v>8.48573996476674</v>
      </c>
      <c r="L65" s="114">
        <v>8.1670696342394304</v>
      </c>
      <c r="M65" s="114">
        <v>7.0278787012608559</v>
      </c>
      <c r="N65" s="274">
        <v>6.3327273433215474</v>
      </c>
      <c r="O65" s="274">
        <v>7.4752409673812519</v>
      </c>
      <c r="P65" s="274">
        <v>3.8571721885303401</v>
      </c>
      <c r="Q65" s="274">
        <v>4.2374741911056404</v>
      </c>
      <c r="R65" s="274">
        <v>3.9887827125072932</v>
      </c>
      <c r="S65" s="274">
        <v>2.499441332232152</v>
      </c>
      <c r="T65" s="274">
        <v>1.8779175594226929</v>
      </c>
      <c r="U65" s="274">
        <v>0.60366329169703281</v>
      </c>
      <c r="V65" s="274">
        <v>1.9596197064359284</v>
      </c>
      <c r="W65" s="274">
        <v>2.9746991017317281</v>
      </c>
      <c r="X65" s="114"/>
      <c r="Y65" s="34" t="s">
        <v>4</v>
      </c>
      <c r="Z65" s="78">
        <v>2.0099973901471135</v>
      </c>
    </row>
    <row r="66" spans="1:26" ht="18" customHeight="1" x14ac:dyDescent="0.35">
      <c r="A66" s="36" t="s">
        <v>17</v>
      </c>
      <c r="B66" s="275">
        <v>8.573132419877302</v>
      </c>
      <c r="C66" s="259">
        <v>10.961053112132165</v>
      </c>
      <c r="D66" s="259">
        <v>14.017875813142803</v>
      </c>
      <c r="E66" s="259">
        <v>11.437625640936254</v>
      </c>
      <c r="F66" s="259">
        <v>11.431845461385699</v>
      </c>
      <c r="G66" s="259">
        <v>13.102991783220871</v>
      </c>
      <c r="H66" s="259">
        <v>15.838570744247821</v>
      </c>
      <c r="I66" s="259">
        <v>16.203628426937751</v>
      </c>
      <c r="J66" s="259">
        <v>13.3895512951136</v>
      </c>
      <c r="K66" s="259">
        <v>9.1941477195288552</v>
      </c>
      <c r="L66" s="259">
        <v>8.5976773179779524</v>
      </c>
      <c r="M66" s="259">
        <v>6.6628680389371855</v>
      </c>
      <c r="N66" s="276">
        <v>6.2605686016403244</v>
      </c>
      <c r="O66" s="276">
        <v>7.4934929963667471</v>
      </c>
      <c r="P66" s="276">
        <v>3.7615211579358632</v>
      </c>
      <c r="Q66" s="276">
        <v>3.3493950036546298</v>
      </c>
      <c r="R66" s="276">
        <v>2.6451660016799576</v>
      </c>
      <c r="S66" s="276">
        <v>1.0196882741014421</v>
      </c>
      <c r="T66" s="276">
        <v>0.48798458930305205</v>
      </c>
      <c r="U66" s="276">
        <v>-0.71224304644742753</v>
      </c>
      <c r="V66" s="276">
        <v>1.0101633751363541</v>
      </c>
      <c r="W66" s="276">
        <v>2.0943119022271435</v>
      </c>
      <c r="X66" s="114"/>
      <c r="Y66" s="36" t="s">
        <v>3</v>
      </c>
      <c r="Z66" s="80">
        <v>1.8872326214278361</v>
      </c>
    </row>
    <row r="67" spans="1:26" ht="18" customHeight="1" x14ac:dyDescent="0.3"/>
    <row r="68" spans="1:26" ht="18" customHeight="1" x14ac:dyDescent="0.3"/>
    <row r="69" spans="1:26" ht="18" customHeight="1" x14ac:dyDescent="0.3">
      <c r="C69" s="38" t="s">
        <v>215</v>
      </c>
      <c r="D69" s="277" t="s">
        <v>250</v>
      </c>
    </row>
    <row r="110" spans="2:3" ht="18" hidden="1" customHeight="1" x14ac:dyDescent="0.3">
      <c r="B110" s="38" t="s">
        <v>20</v>
      </c>
      <c r="C110" s="81" t="s">
        <v>161</v>
      </c>
    </row>
  </sheetData>
  <sortState xmlns:xlrd2="http://schemas.microsoft.com/office/spreadsheetml/2017/richdata2" ref="Y49:Z66">
    <sortCondition descending="1" ref="Z49:Z66"/>
  </sortState>
  <mergeCells count="3">
    <mergeCell ref="A45:K45"/>
    <mergeCell ref="I1:I2"/>
    <mergeCell ref="J1:J2"/>
  </mergeCells>
  <phoneticPr fontId="43" type="noConversion"/>
  <hyperlinks>
    <hyperlink ref="C110" r:id="rId1" xr:uid="{05BBEF27-2D21-4114-A308-F701E20137DF}"/>
    <hyperlink ref="D69" r:id="rId2" display="INE (Índice de precios comercio al por menor)" xr:uid="{DC2039D0-EEFB-4AC1-B864-19BA59D46C2D}"/>
    <hyperlink ref="I1" location="INDICADORES!D9" display="INDICADORES" xr:uid="{27390D9E-CDDB-42B6-BA8A-542661C83E56}"/>
    <hyperlink ref="I1:I2" location="INDICADORES!D57" display="&lt;&lt;" xr:uid="{FC1CB3B1-1591-4F9D-B983-634F18AED0CF}"/>
  </hyperlinks>
  <printOptions horizontalCentered="1"/>
  <pageMargins left="0.59055118110236227" right="0.59055118110236227" top="0.59055118110236227" bottom="0" header="0" footer="0"/>
  <pageSetup paperSize="9" scale="61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B0042-14FF-477A-8FFD-ED405EB3A7FA}">
  <sheetPr>
    <tabColor rgb="FF006265"/>
  </sheetPr>
  <dimension ref="A1:AT69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2" customWidth="1"/>
    <col min="2" max="9" width="19.6640625" style="2" customWidth="1"/>
    <col min="10" max="10" width="24" style="2" bestFit="1" customWidth="1"/>
    <col min="11" max="27" width="19.6640625" style="2" customWidth="1"/>
    <col min="28" max="33" width="11.44140625" style="2" hidden="1" customWidth="1"/>
    <col min="34" max="34" width="17.33203125" style="2" hidden="1" customWidth="1"/>
    <col min="35" max="35" width="12.6640625" style="2" hidden="1" customWidth="1"/>
    <col min="36" max="38" width="0" style="2" hidden="1" customWidth="1"/>
    <col min="39" max="44" width="11.44140625" style="2" hidden="1" customWidth="1"/>
    <col min="45" max="45" width="17.33203125" style="2" hidden="1" customWidth="1"/>
    <col min="46" max="46" width="12.6640625" style="2" hidden="1" customWidth="1"/>
    <col min="47" max="16384" width="11.44140625" style="2" hidden="1"/>
  </cols>
  <sheetData>
    <row r="1" spans="1:12" ht="18" customHeight="1" x14ac:dyDescent="0.3">
      <c r="A1" s="18"/>
      <c r="B1" s="215"/>
      <c r="C1" s="21"/>
      <c r="D1" s="21"/>
      <c r="E1" s="21"/>
      <c r="F1" s="21"/>
      <c r="G1" s="21"/>
      <c r="H1" s="19"/>
      <c r="I1" s="332" t="s">
        <v>234</v>
      </c>
      <c r="J1" s="334" t="s">
        <v>235</v>
      </c>
      <c r="K1" s="1"/>
      <c r="L1" s="1"/>
    </row>
    <row r="2" spans="1:12" s="4" customFormat="1" ht="62.25" customHeight="1" x14ac:dyDescent="0.3">
      <c r="A2" s="20"/>
      <c r="B2" s="21"/>
      <c r="C2" s="21"/>
      <c r="D2" s="21"/>
      <c r="E2" s="21"/>
      <c r="F2" s="21"/>
      <c r="G2" s="216"/>
      <c r="H2" s="31"/>
      <c r="I2" s="333"/>
      <c r="J2" s="335"/>
    </row>
    <row r="3" spans="1:12" s="4" customFormat="1" ht="18" customHeight="1" x14ac:dyDescent="0.3">
      <c r="A3" s="21"/>
      <c r="B3" s="49"/>
      <c r="C3" s="49"/>
      <c r="D3" s="49"/>
      <c r="E3" s="49"/>
      <c r="F3" s="49"/>
      <c r="G3" s="221" t="s">
        <v>276</v>
      </c>
      <c r="H3" s="219"/>
      <c r="I3" s="220"/>
    </row>
    <row r="4" spans="1:12" s="4" customFormat="1" ht="32.25" customHeight="1" x14ac:dyDescent="0.3">
      <c r="A4" s="20"/>
      <c r="B4" s="23" t="s">
        <v>19</v>
      </c>
      <c r="C4" s="21"/>
      <c r="D4" s="21"/>
      <c r="E4" s="21"/>
      <c r="F4" s="21"/>
      <c r="G4" s="21"/>
      <c r="H4" s="21"/>
      <c r="I4" s="17"/>
    </row>
    <row r="5" spans="1:12" s="4" customFormat="1" ht="18" customHeight="1" x14ac:dyDescent="0.3">
      <c r="A5" s="20"/>
      <c r="B5" s="23"/>
      <c r="C5" s="23"/>
      <c r="D5" s="23"/>
      <c r="E5" s="23"/>
      <c r="F5" s="23"/>
      <c r="G5" s="23"/>
      <c r="H5" s="23"/>
      <c r="I5" s="23"/>
    </row>
    <row r="6" spans="1:12" s="4" customFormat="1" ht="18" customHeight="1" x14ac:dyDescent="0.3">
      <c r="A6" s="20"/>
      <c r="B6" s="21"/>
      <c r="C6" s="21"/>
      <c r="D6" s="21"/>
      <c r="E6" s="21"/>
      <c r="F6" s="21"/>
      <c r="G6" s="21"/>
      <c r="H6" s="21"/>
      <c r="I6" s="21"/>
    </row>
    <row r="7" spans="1:12" s="4" customFormat="1" ht="18" customHeight="1" x14ac:dyDescent="0.3">
      <c r="A7" s="20"/>
      <c r="B7" s="24"/>
      <c r="C7" s="21"/>
      <c r="D7" s="21"/>
      <c r="E7" s="21"/>
      <c r="F7" s="21"/>
      <c r="G7" s="21"/>
      <c r="H7" s="21"/>
      <c r="I7" s="21"/>
    </row>
    <row r="8" spans="1:12" s="4" customFormat="1" ht="18" customHeight="1" x14ac:dyDescent="0.3">
      <c r="A8" s="20"/>
      <c r="B8" s="25"/>
      <c r="C8" s="21"/>
      <c r="D8" s="21"/>
      <c r="E8" s="21"/>
      <c r="F8" s="21"/>
      <c r="G8" s="21"/>
      <c r="H8" s="21"/>
      <c r="I8" s="21"/>
    </row>
    <row r="9" spans="1:12" s="4" customFormat="1" ht="18" customHeight="1" x14ac:dyDescent="0.3">
      <c r="A9" s="20"/>
      <c r="B9" s="121"/>
      <c r="C9" s="27"/>
      <c r="D9" s="27"/>
      <c r="E9" s="27"/>
      <c r="F9" s="27"/>
      <c r="G9" s="27"/>
      <c r="H9" s="27"/>
      <c r="I9" s="27"/>
      <c r="J9" s="10"/>
      <c r="K9" s="10"/>
      <c r="L9" s="10"/>
    </row>
    <row r="10" spans="1:12" s="4" customFormat="1" ht="18" customHeight="1" x14ac:dyDescent="0.3">
      <c r="A10" s="20"/>
      <c r="B10" s="27"/>
      <c r="C10" s="27"/>
      <c r="D10" s="27"/>
      <c r="E10" s="27"/>
      <c r="F10" s="27"/>
      <c r="G10" s="27"/>
      <c r="H10" s="27"/>
      <c r="I10" s="27"/>
      <c r="J10" s="10"/>
      <c r="K10" s="10"/>
      <c r="L10" s="10"/>
    </row>
    <row r="11" spans="1:12" s="4" customFormat="1" ht="18" customHeight="1" x14ac:dyDescent="0.3">
      <c r="A11" s="20"/>
      <c r="B11" s="27"/>
      <c r="C11" s="27"/>
      <c r="D11" s="27"/>
      <c r="E11" s="27"/>
      <c r="F11" s="27"/>
      <c r="G11" s="27"/>
      <c r="H11" s="27"/>
      <c r="I11" s="27"/>
      <c r="J11" s="10"/>
      <c r="K11" s="10"/>
      <c r="L11" s="10"/>
    </row>
    <row r="12" spans="1:12" s="4" customFormat="1" ht="18" customHeight="1" x14ac:dyDescent="0.3">
      <c r="A12" s="3"/>
      <c r="B12" s="16"/>
      <c r="C12" s="16"/>
      <c r="D12" s="16"/>
      <c r="E12" s="16"/>
      <c r="F12" s="16"/>
      <c r="G12" s="16"/>
      <c r="H12" s="16"/>
      <c r="I12" s="16"/>
      <c r="J12" s="10"/>
      <c r="K12" s="10"/>
      <c r="L12" s="10"/>
    </row>
    <row r="13" spans="1:12" ht="18" customHeight="1" x14ac:dyDescent="0.3">
      <c r="A13" s="5"/>
    </row>
    <row r="14" spans="1:12" ht="18" customHeight="1" x14ac:dyDescent="0.3">
      <c r="B14" s="121" t="s">
        <v>296</v>
      </c>
      <c r="J14" s="11"/>
      <c r="K14" s="11"/>
      <c r="L14" s="11"/>
    </row>
    <row r="15" spans="1:12" ht="18" customHeight="1" x14ac:dyDescent="0.3">
      <c r="A15" s="5"/>
      <c r="B15" s="121" t="s">
        <v>267</v>
      </c>
      <c r="E15" s="15"/>
      <c r="F15" s="14"/>
      <c r="J15" s="12"/>
      <c r="K15" s="12"/>
      <c r="L15" s="12"/>
    </row>
    <row r="16" spans="1:12" ht="18" customHeight="1" x14ac:dyDescent="0.3">
      <c r="A16" s="5"/>
      <c r="J16" s="12"/>
      <c r="K16" s="12"/>
      <c r="L16" s="12"/>
    </row>
    <row r="17" spans="1:12" ht="18" customHeight="1" x14ac:dyDescent="0.3">
      <c r="A17" s="5"/>
      <c r="J17" s="6"/>
      <c r="K17" s="6"/>
      <c r="L17" s="6"/>
    </row>
    <row r="18" spans="1:12" ht="18" customHeight="1" x14ac:dyDescent="0.3">
      <c r="A18" s="5"/>
      <c r="J18" s="7"/>
      <c r="K18" s="7"/>
      <c r="L18" s="7"/>
    </row>
    <row r="19" spans="1:12" ht="18" customHeight="1" x14ac:dyDescent="0.3">
      <c r="A19" s="5"/>
    </row>
    <row r="20" spans="1:12" ht="18" customHeight="1" x14ac:dyDescent="0.3">
      <c r="A20" s="5"/>
    </row>
    <row r="21" spans="1:12" ht="18" customHeight="1" x14ac:dyDescent="0.3">
      <c r="A21" s="5"/>
    </row>
    <row r="22" spans="1:12" ht="18" customHeight="1" x14ac:dyDescent="0.3">
      <c r="A22" s="5"/>
    </row>
    <row r="23" spans="1:12" ht="18" customHeight="1" x14ac:dyDescent="0.3">
      <c r="A23" s="5"/>
    </row>
    <row r="24" spans="1:12" ht="18" customHeight="1" x14ac:dyDescent="0.3">
      <c r="A24" s="5"/>
    </row>
    <row r="25" spans="1:12" ht="18" customHeight="1" x14ac:dyDescent="0.3">
      <c r="A25" s="5"/>
    </row>
    <row r="26" spans="1:12" ht="18" customHeight="1" x14ac:dyDescent="0.3">
      <c r="A26" s="5"/>
    </row>
    <row r="27" spans="1:12" ht="18" customHeight="1" x14ac:dyDescent="0.3">
      <c r="A27" s="5"/>
    </row>
    <row r="28" spans="1:12" ht="18" customHeight="1" x14ac:dyDescent="0.3">
      <c r="A28" s="5"/>
    </row>
    <row r="29" spans="1:12" ht="18" customHeight="1" x14ac:dyDescent="0.3">
      <c r="A29" s="5"/>
    </row>
    <row r="30" spans="1:12" ht="18" customHeight="1" x14ac:dyDescent="0.3">
      <c r="A30" s="5"/>
    </row>
    <row r="31" spans="1:12" ht="18" customHeight="1" x14ac:dyDescent="0.3">
      <c r="A31" s="5"/>
      <c r="B31" s="39"/>
      <c r="C31" s="40"/>
      <c r="D31" s="40"/>
      <c r="E31" s="40"/>
      <c r="F31" s="40"/>
      <c r="G31" s="40"/>
      <c r="H31" s="40"/>
      <c r="I31" s="40"/>
    </row>
    <row r="32" spans="1:12" ht="18" customHeight="1" x14ac:dyDescent="0.3">
      <c r="A32" s="5"/>
      <c r="B32" s="28" t="s">
        <v>243</v>
      </c>
    </row>
    <row r="33" spans="1:35" ht="18" customHeight="1" x14ac:dyDescent="0.3">
      <c r="A33" s="5"/>
    </row>
    <row r="34" spans="1:35" ht="18" customHeight="1" x14ac:dyDescent="0.3">
      <c r="A34" s="5"/>
      <c r="B34" s="29"/>
      <c r="C34" s="29"/>
      <c r="D34" s="29"/>
      <c r="E34" s="29"/>
      <c r="F34" s="30"/>
      <c r="G34" s="30"/>
      <c r="H34" s="30"/>
      <c r="I34" s="31"/>
    </row>
    <row r="35" spans="1:35" s="4" customFormat="1" ht="18" customHeight="1" x14ac:dyDescent="0.3">
      <c r="A35" s="3"/>
    </row>
    <row r="36" spans="1:35" s="4" customFormat="1" ht="18" customHeight="1" x14ac:dyDescent="0.3">
      <c r="A36" s="3"/>
      <c r="B36" s="13"/>
      <c r="C36" s="13"/>
      <c r="D36" s="13"/>
      <c r="E36" s="13"/>
    </row>
    <row r="37" spans="1:35" s="4" customFormat="1" ht="18" customHeight="1" x14ac:dyDescent="0.3">
      <c r="A37" s="3"/>
      <c r="B37" s="13"/>
      <c r="C37" s="13"/>
      <c r="D37" s="13"/>
      <c r="E37" s="13"/>
    </row>
    <row r="38" spans="1:35" s="4" customFormat="1" ht="18" customHeight="1" x14ac:dyDescent="0.3">
      <c r="A38" s="3"/>
      <c r="B38" s="13"/>
      <c r="C38" s="13"/>
      <c r="D38" s="13"/>
      <c r="E38" s="13"/>
    </row>
    <row r="39" spans="1:35" s="4" customFormat="1" ht="18" customHeight="1" x14ac:dyDescent="0.3">
      <c r="A39" s="3"/>
      <c r="B39" s="13"/>
      <c r="C39" s="13"/>
      <c r="D39" s="13"/>
      <c r="E39" s="13"/>
    </row>
    <row r="40" spans="1:35" ht="18" customHeight="1" x14ac:dyDescent="0.3">
      <c r="A40" s="5"/>
    </row>
    <row r="41" spans="1:35" ht="18" customHeight="1" x14ac:dyDescent="0.3">
      <c r="A41" s="5"/>
    </row>
    <row r="42" spans="1:35" ht="18" customHeight="1" x14ac:dyDescent="0.3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35" ht="18" customHeight="1" x14ac:dyDescent="0.3">
      <c r="P43" s="2" t="s">
        <v>270</v>
      </c>
    </row>
    <row r="44" spans="1:35" ht="18" customHeight="1" x14ac:dyDescent="0.3">
      <c r="Y44" s="37"/>
      <c r="Z44" s="37"/>
      <c r="AA44" s="37"/>
      <c r="AB44" s="37"/>
      <c r="AC44" s="37"/>
      <c r="AD44" s="37"/>
      <c r="AE44" s="37"/>
      <c r="AF44" s="37"/>
      <c r="AI44" s="33"/>
    </row>
    <row r="45" spans="1:35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Y45" s="38"/>
      <c r="Z45" s="38"/>
      <c r="AA45" s="37"/>
      <c r="AB45" s="37"/>
      <c r="AC45" s="37"/>
      <c r="AD45" s="37"/>
      <c r="AE45" s="37"/>
      <c r="AF45" s="37"/>
      <c r="AI45" s="33"/>
    </row>
    <row r="46" spans="1:35" ht="18" customHeight="1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Y46" s="38"/>
      <c r="Z46" s="38"/>
      <c r="AA46" s="37"/>
      <c r="AB46" s="37"/>
      <c r="AC46" s="37"/>
      <c r="AD46" s="37"/>
      <c r="AE46" s="37"/>
      <c r="AF46" s="37"/>
      <c r="AI46" s="33"/>
    </row>
    <row r="47" spans="1:35" ht="18" customHeight="1" x14ac:dyDescent="0.3">
      <c r="A47" s="38" t="s">
        <v>37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Y47" s="38"/>
      <c r="AB47" s="37"/>
      <c r="AC47" s="37"/>
      <c r="AD47" s="37"/>
      <c r="AE47" s="37"/>
      <c r="AF47" s="37"/>
      <c r="AI47" s="33"/>
    </row>
    <row r="48" spans="1:35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  <c r="Z48" s="37"/>
      <c r="AA48" s="213">
        <f>X48</f>
        <v>45231</v>
      </c>
      <c r="AB48" s="37"/>
      <c r="AC48" s="37"/>
      <c r="AD48" s="37"/>
      <c r="AE48" s="37"/>
      <c r="AF48" s="37"/>
      <c r="AI48" s="33"/>
    </row>
    <row r="49" spans="1:35" ht="18" customHeight="1" x14ac:dyDescent="0.35">
      <c r="A49" s="35" t="s">
        <v>0</v>
      </c>
      <c r="B49" s="75">
        <v>6.1</v>
      </c>
      <c r="C49" s="75">
        <v>7.6</v>
      </c>
      <c r="D49" s="75">
        <v>9.8000000000000007</v>
      </c>
      <c r="E49" s="75">
        <v>8.3000000000000007</v>
      </c>
      <c r="F49" s="75">
        <v>8.6999999999999993</v>
      </c>
      <c r="G49" s="75">
        <v>10.199999999999999</v>
      </c>
      <c r="H49" s="75">
        <v>10.8</v>
      </c>
      <c r="I49" s="75">
        <v>10.5</v>
      </c>
      <c r="J49" s="75">
        <v>8.9</v>
      </c>
      <c r="K49" s="75">
        <v>7.3</v>
      </c>
      <c r="L49" s="75">
        <v>6.8</v>
      </c>
      <c r="M49" s="75">
        <v>5.7</v>
      </c>
      <c r="N49" s="75">
        <v>5.9</v>
      </c>
      <c r="O49" s="75">
        <v>6</v>
      </c>
      <c r="P49" s="75">
        <v>3.3</v>
      </c>
      <c r="Q49" s="75">
        <v>4.0999999999999996</v>
      </c>
      <c r="R49" s="75">
        <v>3.2</v>
      </c>
      <c r="S49" s="75">
        <v>1.9</v>
      </c>
      <c r="T49" s="75">
        <v>2.2999999999999998</v>
      </c>
      <c r="U49" s="75">
        <v>2.6</v>
      </c>
      <c r="V49" s="75">
        <v>3.5</v>
      </c>
      <c r="W49" s="75">
        <v>3.5</v>
      </c>
      <c r="X49" s="75">
        <v>3.2</v>
      </c>
      <c r="Y49" s="315"/>
      <c r="Z49" s="35" t="s">
        <v>6</v>
      </c>
      <c r="AA49" s="76">
        <v>3.8</v>
      </c>
      <c r="AB49" s="37"/>
      <c r="AC49" s="37"/>
      <c r="AD49" s="37"/>
      <c r="AE49" s="37"/>
      <c r="AF49" s="37"/>
      <c r="AI49" s="33"/>
    </row>
    <row r="50" spans="1:35" ht="18" customHeight="1" x14ac:dyDescent="0.35">
      <c r="A50" s="34" t="s">
        <v>2</v>
      </c>
      <c r="B50" s="77">
        <v>6.2</v>
      </c>
      <c r="C50" s="77">
        <v>7.8</v>
      </c>
      <c r="D50" s="77">
        <v>9.9</v>
      </c>
      <c r="E50" s="77">
        <v>8.4</v>
      </c>
      <c r="F50" s="77">
        <v>8.9</v>
      </c>
      <c r="G50" s="77">
        <v>10.5</v>
      </c>
      <c r="H50" s="77">
        <v>11.2</v>
      </c>
      <c r="I50" s="77">
        <v>10.9</v>
      </c>
      <c r="J50" s="77">
        <v>9.1999999999999993</v>
      </c>
      <c r="K50" s="77">
        <v>7.7</v>
      </c>
      <c r="L50" s="77">
        <v>7.3</v>
      </c>
      <c r="M50" s="77">
        <v>6.2</v>
      </c>
      <c r="N50" s="77">
        <v>6.3</v>
      </c>
      <c r="O50" s="77">
        <v>6.6</v>
      </c>
      <c r="P50" s="77">
        <v>3.9</v>
      </c>
      <c r="Q50" s="77">
        <v>4.5999999999999996</v>
      </c>
      <c r="R50" s="77">
        <v>3.7</v>
      </c>
      <c r="S50" s="77">
        <v>2.2000000000000002</v>
      </c>
      <c r="T50" s="77">
        <v>2.6</v>
      </c>
      <c r="U50" s="77">
        <v>2.9</v>
      </c>
      <c r="V50" s="77">
        <v>3.8</v>
      </c>
      <c r="W50" s="77">
        <v>3.8</v>
      </c>
      <c r="X50" s="77">
        <v>3.5</v>
      </c>
      <c r="Y50" s="315"/>
      <c r="Z50" s="34" t="s">
        <v>5</v>
      </c>
      <c r="AA50" s="78">
        <v>3.6</v>
      </c>
      <c r="AB50" s="37"/>
      <c r="AC50" s="37"/>
      <c r="AD50" s="37"/>
      <c r="AE50" s="37"/>
      <c r="AF50" s="37"/>
      <c r="AI50" s="33"/>
    </row>
    <row r="51" spans="1:35" ht="18" customHeight="1" x14ac:dyDescent="0.35">
      <c r="A51" s="34" t="s">
        <v>3</v>
      </c>
      <c r="B51" s="77">
        <v>6.6</v>
      </c>
      <c r="C51" s="77">
        <v>8.5</v>
      </c>
      <c r="D51" s="77">
        <v>10.7</v>
      </c>
      <c r="E51" s="77">
        <v>9.4</v>
      </c>
      <c r="F51" s="77">
        <v>9.3000000000000007</v>
      </c>
      <c r="G51" s="77">
        <v>11</v>
      </c>
      <c r="H51" s="77">
        <v>11.4</v>
      </c>
      <c r="I51" s="77">
        <v>11.1</v>
      </c>
      <c r="J51" s="77">
        <v>9.4</v>
      </c>
      <c r="K51" s="77">
        <v>7.7</v>
      </c>
      <c r="L51" s="77">
        <v>7</v>
      </c>
      <c r="M51" s="77">
        <v>5.9</v>
      </c>
      <c r="N51" s="77">
        <v>5.8</v>
      </c>
      <c r="O51" s="77">
        <v>5.9</v>
      </c>
      <c r="P51" s="77">
        <v>2.7</v>
      </c>
      <c r="Q51" s="77">
        <v>3.3</v>
      </c>
      <c r="R51" s="77">
        <v>2.6</v>
      </c>
      <c r="S51" s="77">
        <v>1.1000000000000001</v>
      </c>
      <c r="T51" s="77">
        <v>1.8</v>
      </c>
      <c r="U51" s="77">
        <v>2.1</v>
      </c>
      <c r="V51" s="77">
        <v>2.9</v>
      </c>
      <c r="W51" s="77">
        <v>2.5</v>
      </c>
      <c r="X51" s="77">
        <v>2.7</v>
      </c>
      <c r="Y51" s="315"/>
      <c r="Z51" s="34" t="s">
        <v>2</v>
      </c>
      <c r="AA51" s="78">
        <v>3.5</v>
      </c>
      <c r="AB51" s="37"/>
      <c r="AC51" s="37"/>
      <c r="AD51" s="37"/>
      <c r="AE51" s="37"/>
      <c r="AF51" s="37"/>
      <c r="AI51" s="33"/>
    </row>
    <row r="52" spans="1:35" ht="18" customHeight="1" x14ac:dyDescent="0.35">
      <c r="A52" s="34" t="s">
        <v>4</v>
      </c>
      <c r="B52" s="77">
        <v>5.9</v>
      </c>
      <c r="C52" s="77">
        <v>7.5</v>
      </c>
      <c r="D52" s="77">
        <v>9.5</v>
      </c>
      <c r="E52" s="77">
        <v>8.3000000000000007</v>
      </c>
      <c r="F52" s="77">
        <v>8.9</v>
      </c>
      <c r="G52" s="77">
        <v>10.3</v>
      </c>
      <c r="H52" s="77">
        <v>11.1</v>
      </c>
      <c r="I52" s="77">
        <v>10.6</v>
      </c>
      <c r="J52" s="77">
        <v>9</v>
      </c>
      <c r="K52" s="77">
        <v>7.4</v>
      </c>
      <c r="L52" s="77">
        <v>6.7</v>
      </c>
      <c r="M52" s="77">
        <v>5.8</v>
      </c>
      <c r="N52" s="77">
        <v>6.1</v>
      </c>
      <c r="O52" s="77">
        <v>6.1</v>
      </c>
      <c r="P52" s="77">
        <v>3.6</v>
      </c>
      <c r="Q52" s="77">
        <v>4</v>
      </c>
      <c r="R52" s="77">
        <v>2.9</v>
      </c>
      <c r="S52" s="77">
        <v>1.6</v>
      </c>
      <c r="T52" s="77">
        <v>2.1</v>
      </c>
      <c r="U52" s="77">
        <v>2.6</v>
      </c>
      <c r="V52" s="77">
        <v>3.2</v>
      </c>
      <c r="W52" s="77">
        <v>3.1</v>
      </c>
      <c r="X52" s="77">
        <v>2.9</v>
      </c>
      <c r="Y52" s="315"/>
      <c r="Z52" s="34" t="s">
        <v>1</v>
      </c>
      <c r="AA52" s="78">
        <v>3.5</v>
      </c>
      <c r="AB52" s="37"/>
      <c r="AC52" s="37"/>
      <c r="AD52" s="37"/>
      <c r="AE52" s="37"/>
      <c r="AF52" s="37"/>
      <c r="AI52" s="33"/>
    </row>
    <row r="53" spans="1:35" ht="18" customHeight="1" x14ac:dyDescent="0.35">
      <c r="A53" s="34" t="s">
        <v>5</v>
      </c>
      <c r="B53" s="77">
        <v>6</v>
      </c>
      <c r="C53" s="77">
        <v>7.5</v>
      </c>
      <c r="D53" s="77">
        <v>9.4</v>
      </c>
      <c r="E53" s="77">
        <v>7.8</v>
      </c>
      <c r="F53" s="77">
        <v>8.1999999999999993</v>
      </c>
      <c r="G53" s="77">
        <v>9.6999999999999993</v>
      </c>
      <c r="H53" s="77">
        <v>10.3</v>
      </c>
      <c r="I53" s="77">
        <v>10.7</v>
      </c>
      <c r="J53" s="77">
        <v>8.9</v>
      </c>
      <c r="K53" s="77">
        <v>7.3</v>
      </c>
      <c r="L53" s="77">
        <v>6.3</v>
      </c>
      <c r="M53" s="77">
        <v>5.5</v>
      </c>
      <c r="N53" s="77">
        <v>5.7</v>
      </c>
      <c r="O53" s="77">
        <v>6</v>
      </c>
      <c r="P53" s="77">
        <v>3.4</v>
      </c>
      <c r="Q53" s="77">
        <v>4.5999999999999996</v>
      </c>
      <c r="R53" s="77">
        <v>3.8</v>
      </c>
      <c r="S53" s="77">
        <v>2.6</v>
      </c>
      <c r="T53" s="77">
        <v>3</v>
      </c>
      <c r="U53" s="77">
        <v>3.1</v>
      </c>
      <c r="V53" s="77">
        <v>4</v>
      </c>
      <c r="W53" s="77">
        <v>3.8</v>
      </c>
      <c r="X53" s="77">
        <v>3.6</v>
      </c>
      <c r="Y53" s="315"/>
      <c r="Z53" s="34" t="s">
        <v>7</v>
      </c>
      <c r="AA53" s="78">
        <v>3.4</v>
      </c>
      <c r="AB53" s="37"/>
      <c r="AC53" s="37"/>
      <c r="AD53" s="37"/>
      <c r="AE53" s="37"/>
      <c r="AF53" s="37"/>
      <c r="AI53" s="33"/>
    </row>
    <row r="54" spans="1:35" ht="18" customHeight="1" x14ac:dyDescent="0.35">
      <c r="A54" s="34" t="s">
        <v>6</v>
      </c>
      <c r="B54" s="77">
        <v>5.5</v>
      </c>
      <c r="C54" s="77">
        <v>6.8</v>
      </c>
      <c r="D54" s="77">
        <v>8.4</v>
      </c>
      <c r="E54" s="77">
        <v>7.1</v>
      </c>
      <c r="F54" s="77">
        <v>7.3</v>
      </c>
      <c r="G54" s="77">
        <v>8.5</v>
      </c>
      <c r="H54" s="77">
        <v>9.4</v>
      </c>
      <c r="I54" s="77">
        <v>9.5</v>
      </c>
      <c r="J54" s="77">
        <v>8.1999999999999993</v>
      </c>
      <c r="K54" s="77">
        <v>7</v>
      </c>
      <c r="L54" s="77">
        <v>6.9</v>
      </c>
      <c r="M54" s="77">
        <v>5.8</v>
      </c>
      <c r="N54" s="77">
        <v>6.3</v>
      </c>
      <c r="O54" s="77">
        <v>6.8</v>
      </c>
      <c r="P54" s="77">
        <v>4.5999999999999996</v>
      </c>
      <c r="Q54" s="77">
        <v>5.5</v>
      </c>
      <c r="R54" s="77">
        <v>4.9000000000000004</v>
      </c>
      <c r="S54" s="77">
        <v>3.9</v>
      </c>
      <c r="T54" s="77">
        <v>3.6</v>
      </c>
      <c r="U54" s="77">
        <v>3.5</v>
      </c>
      <c r="V54" s="77">
        <v>4.3</v>
      </c>
      <c r="W54" s="77">
        <v>4.3</v>
      </c>
      <c r="X54" s="77">
        <v>3.8</v>
      </c>
      <c r="Y54" s="315"/>
      <c r="Z54" s="34" t="s">
        <v>9</v>
      </c>
      <c r="AA54" s="78">
        <v>3.4</v>
      </c>
      <c r="AB54" s="37"/>
      <c r="AC54" s="37"/>
      <c r="AD54" s="37"/>
      <c r="AE54" s="37"/>
      <c r="AF54" s="37"/>
      <c r="AI54" s="33"/>
    </row>
    <row r="55" spans="1:35" ht="18" customHeight="1" x14ac:dyDescent="0.35">
      <c r="A55" s="34" t="s">
        <v>7</v>
      </c>
      <c r="B55" s="77">
        <v>6.2</v>
      </c>
      <c r="C55" s="77">
        <v>7.7</v>
      </c>
      <c r="D55" s="77">
        <v>10.199999999999999</v>
      </c>
      <c r="E55" s="77">
        <v>8.5</v>
      </c>
      <c r="F55" s="77">
        <v>8.8000000000000007</v>
      </c>
      <c r="G55" s="77">
        <v>10</v>
      </c>
      <c r="H55" s="77">
        <v>10.5</v>
      </c>
      <c r="I55" s="77">
        <v>10.1</v>
      </c>
      <c r="J55" s="77">
        <v>8.3000000000000007</v>
      </c>
      <c r="K55" s="77">
        <v>7.1</v>
      </c>
      <c r="L55" s="77">
        <v>6.7</v>
      </c>
      <c r="M55" s="77">
        <v>5.3</v>
      </c>
      <c r="N55" s="77">
        <v>5.7</v>
      </c>
      <c r="O55" s="77">
        <v>6.1</v>
      </c>
      <c r="P55" s="77">
        <v>3.2</v>
      </c>
      <c r="Q55" s="77">
        <v>4.3</v>
      </c>
      <c r="R55" s="77">
        <v>3.5</v>
      </c>
      <c r="S55" s="77">
        <v>2.2999999999999998</v>
      </c>
      <c r="T55" s="77">
        <v>2.6</v>
      </c>
      <c r="U55" s="77">
        <v>3.2</v>
      </c>
      <c r="V55" s="77">
        <v>4.0999999999999996</v>
      </c>
      <c r="W55" s="77">
        <v>3.9</v>
      </c>
      <c r="X55" s="77">
        <v>3.4</v>
      </c>
      <c r="Y55" s="315"/>
      <c r="Z55" s="34" t="s">
        <v>16</v>
      </c>
      <c r="AA55" s="78">
        <v>3.4</v>
      </c>
      <c r="AB55" s="37"/>
      <c r="AC55" s="37"/>
      <c r="AD55" s="37"/>
      <c r="AE55" s="37"/>
      <c r="AF55" s="37"/>
      <c r="AI55" s="33"/>
    </row>
    <row r="56" spans="1:35" ht="18" customHeight="1" x14ac:dyDescent="0.35">
      <c r="A56" s="34" t="s">
        <v>8</v>
      </c>
      <c r="B56" s="77">
        <v>6.7</v>
      </c>
      <c r="C56" s="77">
        <v>8.5</v>
      </c>
      <c r="D56" s="77">
        <v>11</v>
      </c>
      <c r="E56" s="77">
        <v>9.6</v>
      </c>
      <c r="F56" s="77">
        <v>9.9</v>
      </c>
      <c r="G56" s="77">
        <v>11.6</v>
      </c>
      <c r="H56" s="77">
        <v>12</v>
      </c>
      <c r="I56" s="77">
        <v>11.8</v>
      </c>
      <c r="J56" s="77">
        <v>10</v>
      </c>
      <c r="K56" s="77">
        <v>8.1</v>
      </c>
      <c r="L56" s="77">
        <v>7.8</v>
      </c>
      <c r="M56" s="77">
        <v>6.5</v>
      </c>
      <c r="N56" s="77">
        <v>6.5</v>
      </c>
      <c r="O56" s="77">
        <v>6.5</v>
      </c>
      <c r="P56" s="77">
        <v>3.4</v>
      </c>
      <c r="Q56" s="77">
        <v>4</v>
      </c>
      <c r="R56" s="77">
        <v>3.2</v>
      </c>
      <c r="S56" s="77">
        <v>1.6</v>
      </c>
      <c r="T56" s="77">
        <v>1.9</v>
      </c>
      <c r="U56" s="77">
        <v>2.4</v>
      </c>
      <c r="V56" s="77">
        <v>3.2</v>
      </c>
      <c r="W56" s="77">
        <v>3.2</v>
      </c>
      <c r="X56" s="77">
        <v>2.8</v>
      </c>
      <c r="Y56" s="315"/>
      <c r="Z56" s="34" t="s">
        <v>12</v>
      </c>
      <c r="AA56" s="78">
        <v>3.3</v>
      </c>
      <c r="AB56" s="37"/>
      <c r="AC56" s="37"/>
      <c r="AD56" s="37"/>
      <c r="AE56" s="37"/>
      <c r="AF56" s="37"/>
      <c r="AI56" s="33"/>
    </row>
    <row r="57" spans="1:35" ht="18" customHeight="1" x14ac:dyDescent="0.35">
      <c r="A57" s="34" t="s">
        <v>9</v>
      </c>
      <c r="B57" s="77">
        <v>7.2</v>
      </c>
      <c r="C57" s="77">
        <v>9</v>
      </c>
      <c r="D57" s="77">
        <v>11.7</v>
      </c>
      <c r="E57" s="77">
        <v>10.4</v>
      </c>
      <c r="F57" s="77">
        <v>10.6</v>
      </c>
      <c r="G57" s="77">
        <v>12.7</v>
      </c>
      <c r="H57" s="77">
        <v>13.2</v>
      </c>
      <c r="I57" s="77">
        <v>12.6</v>
      </c>
      <c r="J57" s="77">
        <v>10.6</v>
      </c>
      <c r="K57" s="77">
        <v>8.6</v>
      </c>
      <c r="L57" s="77">
        <v>8.1</v>
      </c>
      <c r="M57" s="77">
        <v>6.8</v>
      </c>
      <c r="N57" s="77">
        <v>6.9</v>
      </c>
      <c r="O57" s="77">
        <v>6.9</v>
      </c>
      <c r="P57" s="77">
        <v>3.4</v>
      </c>
      <c r="Q57" s="77">
        <v>4</v>
      </c>
      <c r="R57" s="77">
        <v>3</v>
      </c>
      <c r="S57" s="77">
        <v>1.2</v>
      </c>
      <c r="T57" s="77">
        <v>1.8</v>
      </c>
      <c r="U57" s="77">
        <v>2.4</v>
      </c>
      <c r="V57" s="77">
        <v>3.5</v>
      </c>
      <c r="W57" s="77">
        <v>3.4</v>
      </c>
      <c r="X57" s="77">
        <v>3.4</v>
      </c>
      <c r="Y57" s="315"/>
      <c r="Z57" s="34" t="s">
        <v>0</v>
      </c>
      <c r="AA57" s="78">
        <v>3.2</v>
      </c>
      <c r="AB57" s="37"/>
      <c r="AC57" s="37"/>
      <c r="AD57" s="37"/>
      <c r="AE57" s="37"/>
      <c r="AF57" s="37"/>
      <c r="AI57" s="33"/>
    </row>
    <row r="58" spans="1:35" ht="18" customHeight="1" x14ac:dyDescent="0.35">
      <c r="A58" s="34" t="s">
        <v>10</v>
      </c>
      <c r="B58" s="77">
        <v>5.9</v>
      </c>
      <c r="C58" s="77">
        <v>7.4</v>
      </c>
      <c r="D58" s="77">
        <v>9.5</v>
      </c>
      <c r="E58" s="77">
        <v>8</v>
      </c>
      <c r="F58" s="77">
        <v>8.1999999999999993</v>
      </c>
      <c r="G58" s="77">
        <v>9.6999999999999993</v>
      </c>
      <c r="H58" s="77">
        <v>10.3</v>
      </c>
      <c r="I58" s="77">
        <v>10.199999999999999</v>
      </c>
      <c r="J58" s="77">
        <v>8.5</v>
      </c>
      <c r="K58" s="77">
        <v>6.8</v>
      </c>
      <c r="L58" s="77">
        <v>6.4</v>
      </c>
      <c r="M58" s="77">
        <v>5.2</v>
      </c>
      <c r="N58" s="77">
        <v>5.3</v>
      </c>
      <c r="O58" s="77">
        <v>5.6</v>
      </c>
      <c r="P58" s="77">
        <v>3.1</v>
      </c>
      <c r="Q58" s="77">
        <v>3.9</v>
      </c>
      <c r="R58" s="77">
        <v>3.2</v>
      </c>
      <c r="S58" s="77">
        <v>1.9</v>
      </c>
      <c r="T58" s="77">
        <v>2.2999999999999998</v>
      </c>
      <c r="U58" s="77">
        <v>2.5</v>
      </c>
      <c r="V58" s="77">
        <v>3.4</v>
      </c>
      <c r="W58" s="77">
        <v>3.4</v>
      </c>
      <c r="X58" s="77">
        <v>3.1</v>
      </c>
      <c r="Y58" s="315"/>
      <c r="Z58" s="34" t="s">
        <v>17</v>
      </c>
      <c r="AA58" s="78">
        <v>3.2</v>
      </c>
      <c r="AB58" s="37"/>
      <c r="AC58" s="37"/>
      <c r="AD58" s="37"/>
      <c r="AE58" s="37"/>
      <c r="AF58" s="37"/>
      <c r="AI58" s="33"/>
    </row>
    <row r="59" spans="1:35" ht="18" customHeight="1" x14ac:dyDescent="0.35">
      <c r="A59" s="34" t="s">
        <v>1</v>
      </c>
      <c r="B59" s="77">
        <v>6.2</v>
      </c>
      <c r="C59" s="77">
        <v>7.8</v>
      </c>
      <c r="D59" s="77">
        <v>10.199999999999999</v>
      </c>
      <c r="E59" s="77">
        <v>8.4</v>
      </c>
      <c r="F59" s="77">
        <v>8.6</v>
      </c>
      <c r="G59" s="77">
        <v>10.199999999999999</v>
      </c>
      <c r="H59" s="77">
        <v>10.9</v>
      </c>
      <c r="I59" s="77">
        <v>10.9</v>
      </c>
      <c r="J59" s="77">
        <v>9</v>
      </c>
      <c r="K59" s="77">
        <v>7.2</v>
      </c>
      <c r="L59" s="77">
        <v>6.7</v>
      </c>
      <c r="M59" s="77">
        <v>5.5</v>
      </c>
      <c r="N59" s="77">
        <v>5.7</v>
      </c>
      <c r="O59" s="77">
        <v>6</v>
      </c>
      <c r="P59" s="77">
        <v>3</v>
      </c>
      <c r="Q59" s="77">
        <v>4</v>
      </c>
      <c r="R59" s="77">
        <v>3.1</v>
      </c>
      <c r="S59" s="77">
        <v>1.9</v>
      </c>
      <c r="T59" s="77">
        <v>2.4</v>
      </c>
      <c r="U59" s="77">
        <v>2.6</v>
      </c>
      <c r="V59" s="77">
        <v>3.5</v>
      </c>
      <c r="W59" s="77">
        <v>3.5</v>
      </c>
      <c r="X59" s="77">
        <v>3.5</v>
      </c>
      <c r="Y59" s="315"/>
      <c r="Z59" s="34" t="s">
        <v>10</v>
      </c>
      <c r="AA59" s="78">
        <v>3.1</v>
      </c>
      <c r="AB59" s="37"/>
      <c r="AC59" s="37"/>
      <c r="AD59" s="37"/>
      <c r="AE59" s="37"/>
      <c r="AF59" s="37"/>
      <c r="AI59" s="33"/>
    </row>
    <row r="60" spans="1:35" ht="18" customHeight="1" x14ac:dyDescent="0.35">
      <c r="A60" s="34" t="s">
        <v>11</v>
      </c>
      <c r="B60" s="77">
        <v>6.5</v>
      </c>
      <c r="C60" s="77">
        <v>8.1</v>
      </c>
      <c r="D60" s="77">
        <v>10.3</v>
      </c>
      <c r="E60" s="77">
        <v>8.6999999999999993</v>
      </c>
      <c r="F60" s="77">
        <v>9.4</v>
      </c>
      <c r="G60" s="77">
        <v>10.6</v>
      </c>
      <c r="H60" s="77">
        <v>11.5</v>
      </c>
      <c r="I60" s="77">
        <v>11.5</v>
      </c>
      <c r="J60" s="77">
        <v>9.4</v>
      </c>
      <c r="K60" s="77">
        <v>7.7</v>
      </c>
      <c r="L60" s="77">
        <v>7.4</v>
      </c>
      <c r="M60" s="77">
        <v>6.5</v>
      </c>
      <c r="N60" s="77">
        <v>6.6</v>
      </c>
      <c r="O60" s="77">
        <v>5.7</v>
      </c>
      <c r="P60" s="77">
        <v>2.9</v>
      </c>
      <c r="Q60" s="77">
        <v>3.8</v>
      </c>
      <c r="R60" s="77">
        <v>2.9</v>
      </c>
      <c r="S60" s="77">
        <v>1.5</v>
      </c>
      <c r="T60" s="77">
        <v>1.9</v>
      </c>
      <c r="U60" s="77">
        <v>1.8</v>
      </c>
      <c r="V60" s="77">
        <v>3.1</v>
      </c>
      <c r="W60" s="77">
        <v>3</v>
      </c>
      <c r="X60" s="77">
        <v>2.7</v>
      </c>
      <c r="Y60" s="315"/>
      <c r="Z60" s="34" t="s">
        <v>15</v>
      </c>
      <c r="AA60" s="78">
        <v>3.1</v>
      </c>
      <c r="AB60" s="37"/>
      <c r="AC60" s="37"/>
      <c r="AD60" s="37"/>
      <c r="AE60" s="37"/>
      <c r="AF60" s="37"/>
      <c r="AI60" s="33"/>
    </row>
    <row r="61" spans="1:35" ht="18" customHeight="1" x14ac:dyDescent="0.35">
      <c r="A61" s="34" t="s">
        <v>12</v>
      </c>
      <c r="B61" s="77">
        <v>6.8</v>
      </c>
      <c r="C61" s="77">
        <v>8</v>
      </c>
      <c r="D61" s="77">
        <v>10.5</v>
      </c>
      <c r="E61" s="77">
        <v>9.1</v>
      </c>
      <c r="F61" s="77">
        <v>9.6</v>
      </c>
      <c r="G61" s="77">
        <v>11.1</v>
      </c>
      <c r="H61" s="77">
        <v>11.5</v>
      </c>
      <c r="I61" s="77">
        <v>11</v>
      </c>
      <c r="J61" s="77">
        <v>9.1999999999999993</v>
      </c>
      <c r="K61" s="77">
        <v>7.8</v>
      </c>
      <c r="L61" s="77">
        <v>7.5</v>
      </c>
      <c r="M61" s="77">
        <v>6.4</v>
      </c>
      <c r="N61" s="77">
        <v>6.4</v>
      </c>
      <c r="O61" s="77">
        <v>6.4</v>
      </c>
      <c r="P61" s="77">
        <v>3.4</v>
      </c>
      <c r="Q61" s="77">
        <v>4.0999999999999996</v>
      </c>
      <c r="R61" s="77">
        <v>2.9</v>
      </c>
      <c r="S61" s="77">
        <v>1.5</v>
      </c>
      <c r="T61" s="77">
        <v>2.1</v>
      </c>
      <c r="U61" s="77">
        <v>2.7</v>
      </c>
      <c r="V61" s="77">
        <v>3.7</v>
      </c>
      <c r="W61" s="77">
        <v>3.6</v>
      </c>
      <c r="X61" s="77">
        <v>3.3</v>
      </c>
      <c r="Y61" s="315"/>
      <c r="Z61" s="34" t="s">
        <v>13</v>
      </c>
      <c r="AA61" s="78">
        <v>3</v>
      </c>
      <c r="AB61" s="37"/>
      <c r="AC61" s="37"/>
      <c r="AD61" s="37"/>
      <c r="AE61" s="37"/>
      <c r="AF61" s="37"/>
      <c r="AI61" s="33"/>
    </row>
    <row r="62" spans="1:35" ht="18" customHeight="1" x14ac:dyDescent="0.35">
      <c r="A62" s="34" t="s">
        <v>13</v>
      </c>
      <c r="B62" s="77">
        <v>5.6</v>
      </c>
      <c r="C62" s="77">
        <v>6.9</v>
      </c>
      <c r="D62" s="77">
        <v>9</v>
      </c>
      <c r="E62" s="77">
        <v>7.7</v>
      </c>
      <c r="F62" s="77">
        <v>8.3000000000000007</v>
      </c>
      <c r="G62" s="77">
        <v>9.5</v>
      </c>
      <c r="H62" s="77">
        <v>9.6</v>
      </c>
      <c r="I62" s="77">
        <v>9.3000000000000007</v>
      </c>
      <c r="J62" s="77">
        <v>7.8</v>
      </c>
      <c r="K62" s="77">
        <v>6.3</v>
      </c>
      <c r="L62" s="77">
        <v>5.8</v>
      </c>
      <c r="M62" s="77">
        <v>4.9000000000000004</v>
      </c>
      <c r="N62" s="77">
        <v>5.3</v>
      </c>
      <c r="O62" s="77">
        <v>5.2</v>
      </c>
      <c r="P62" s="77">
        <v>2.6</v>
      </c>
      <c r="Q62" s="77">
        <v>3.4</v>
      </c>
      <c r="R62" s="77">
        <v>2.4</v>
      </c>
      <c r="S62" s="77">
        <v>1.4</v>
      </c>
      <c r="T62" s="77">
        <v>2</v>
      </c>
      <c r="U62" s="77">
        <v>2.2999999999999998</v>
      </c>
      <c r="V62" s="77">
        <v>3.2</v>
      </c>
      <c r="W62" s="77">
        <v>3.2</v>
      </c>
      <c r="X62" s="77">
        <v>3</v>
      </c>
      <c r="Y62" s="315"/>
      <c r="Z62" s="34" t="s">
        <v>14</v>
      </c>
      <c r="AA62" s="78">
        <v>3</v>
      </c>
      <c r="AB62" s="37"/>
      <c r="AC62" s="37"/>
      <c r="AD62" s="37"/>
      <c r="AE62" s="37"/>
      <c r="AF62" s="37"/>
      <c r="AI62" s="33"/>
    </row>
    <row r="63" spans="1:35" ht="18" customHeight="1" x14ac:dyDescent="0.35">
      <c r="A63" s="34" t="s">
        <v>14</v>
      </c>
      <c r="B63" s="77">
        <v>6.2</v>
      </c>
      <c r="C63" s="77">
        <v>7.7</v>
      </c>
      <c r="D63" s="77">
        <v>10</v>
      </c>
      <c r="E63" s="77">
        <v>8.1999999999999993</v>
      </c>
      <c r="F63" s="77">
        <v>9.1999999999999993</v>
      </c>
      <c r="G63" s="77">
        <v>10.9</v>
      </c>
      <c r="H63" s="77">
        <v>11.4</v>
      </c>
      <c r="I63" s="77">
        <v>11</v>
      </c>
      <c r="J63" s="77">
        <v>9.5</v>
      </c>
      <c r="K63" s="77">
        <v>7.9</v>
      </c>
      <c r="L63" s="77">
        <v>7.4</v>
      </c>
      <c r="M63" s="77">
        <v>6.3</v>
      </c>
      <c r="N63" s="77">
        <v>6.3</v>
      </c>
      <c r="O63" s="77">
        <v>6.6</v>
      </c>
      <c r="P63" s="77">
        <v>3.8</v>
      </c>
      <c r="Q63" s="77">
        <v>4.5999999999999996</v>
      </c>
      <c r="R63" s="77">
        <v>3.1</v>
      </c>
      <c r="S63" s="77">
        <v>1.8</v>
      </c>
      <c r="T63" s="77">
        <v>2.6</v>
      </c>
      <c r="U63" s="77">
        <v>3</v>
      </c>
      <c r="V63" s="77">
        <v>3.9</v>
      </c>
      <c r="W63" s="77">
        <v>3.5</v>
      </c>
      <c r="X63" s="77">
        <v>3</v>
      </c>
      <c r="Y63" s="315"/>
      <c r="Z63" s="34" t="s">
        <v>4</v>
      </c>
      <c r="AA63" s="78">
        <v>2.9</v>
      </c>
    </row>
    <row r="64" spans="1:35" ht="18" customHeight="1" x14ac:dyDescent="0.35">
      <c r="A64" s="34" t="s">
        <v>15</v>
      </c>
      <c r="B64" s="77">
        <v>6.3</v>
      </c>
      <c r="C64" s="77">
        <v>7.7</v>
      </c>
      <c r="D64" s="77">
        <v>9.8000000000000007</v>
      </c>
      <c r="E64" s="77">
        <v>8.6999999999999993</v>
      </c>
      <c r="F64" s="77">
        <v>8.5</v>
      </c>
      <c r="G64" s="77">
        <v>10.199999999999999</v>
      </c>
      <c r="H64" s="77">
        <v>11.4</v>
      </c>
      <c r="I64" s="77">
        <v>11</v>
      </c>
      <c r="J64" s="77">
        <v>9.8000000000000007</v>
      </c>
      <c r="K64" s="77">
        <v>8.4</v>
      </c>
      <c r="L64" s="77">
        <v>7.6</v>
      </c>
      <c r="M64" s="77">
        <v>6.4</v>
      </c>
      <c r="N64" s="77">
        <v>6.4</v>
      </c>
      <c r="O64" s="77">
        <v>6.3</v>
      </c>
      <c r="P64" s="77">
        <v>3.5</v>
      </c>
      <c r="Q64" s="77">
        <v>4.2</v>
      </c>
      <c r="R64" s="77">
        <v>3.6</v>
      </c>
      <c r="S64" s="77">
        <v>2</v>
      </c>
      <c r="T64" s="77">
        <v>2.4</v>
      </c>
      <c r="U64" s="77">
        <v>2.8</v>
      </c>
      <c r="V64" s="77">
        <v>3.4</v>
      </c>
      <c r="W64" s="77">
        <v>3.2</v>
      </c>
      <c r="X64" s="77">
        <v>3.1</v>
      </c>
      <c r="Y64" s="315"/>
      <c r="Z64" s="34" t="s">
        <v>8</v>
      </c>
      <c r="AA64" s="78">
        <v>2.8</v>
      </c>
    </row>
    <row r="65" spans="1:27" ht="18" customHeight="1" x14ac:dyDescent="0.35">
      <c r="A65" s="34" t="s">
        <v>16</v>
      </c>
      <c r="B65" s="77">
        <v>6</v>
      </c>
      <c r="C65" s="77">
        <v>7.4</v>
      </c>
      <c r="D65" s="77">
        <v>9.5</v>
      </c>
      <c r="E65" s="77">
        <v>7.8</v>
      </c>
      <c r="F65" s="77">
        <v>8.3000000000000007</v>
      </c>
      <c r="G65" s="77">
        <v>9.6</v>
      </c>
      <c r="H65" s="77">
        <v>10.5</v>
      </c>
      <c r="I65" s="77">
        <v>10.3</v>
      </c>
      <c r="J65" s="77">
        <v>8.5</v>
      </c>
      <c r="K65" s="77">
        <v>6.9</v>
      </c>
      <c r="L65" s="77">
        <v>6.5</v>
      </c>
      <c r="M65" s="77">
        <v>5.4</v>
      </c>
      <c r="N65" s="77">
        <v>5.6</v>
      </c>
      <c r="O65" s="77">
        <v>5.8</v>
      </c>
      <c r="P65" s="77">
        <v>3.3</v>
      </c>
      <c r="Q65" s="77">
        <v>4.2</v>
      </c>
      <c r="R65" s="77">
        <v>3.4</v>
      </c>
      <c r="S65" s="77">
        <v>2.2999999999999998</v>
      </c>
      <c r="T65" s="77">
        <v>2.6</v>
      </c>
      <c r="U65" s="77">
        <v>2.7</v>
      </c>
      <c r="V65" s="77">
        <v>3.6</v>
      </c>
      <c r="W65" s="77">
        <v>3.5</v>
      </c>
      <c r="X65" s="77">
        <v>3.4</v>
      </c>
      <c r="Y65" s="315"/>
      <c r="Z65" s="34" t="s">
        <v>3</v>
      </c>
      <c r="AA65" s="78">
        <v>2.7</v>
      </c>
    </row>
    <row r="66" spans="1:27" ht="18" customHeight="1" x14ac:dyDescent="0.35">
      <c r="A66" s="36" t="s">
        <v>17</v>
      </c>
      <c r="B66" s="79">
        <v>6.6</v>
      </c>
      <c r="C66" s="79">
        <v>8.1</v>
      </c>
      <c r="D66" s="79">
        <v>10.6</v>
      </c>
      <c r="E66" s="79">
        <v>8.8000000000000007</v>
      </c>
      <c r="F66" s="79">
        <v>9.1999999999999993</v>
      </c>
      <c r="G66" s="79">
        <v>10.6</v>
      </c>
      <c r="H66" s="79">
        <v>11.7</v>
      </c>
      <c r="I66" s="79">
        <v>11.4</v>
      </c>
      <c r="J66" s="79">
        <v>9.6999999999999993</v>
      </c>
      <c r="K66" s="79">
        <v>7.6</v>
      </c>
      <c r="L66" s="79">
        <v>7.2</v>
      </c>
      <c r="M66" s="79">
        <v>5.8</v>
      </c>
      <c r="N66" s="79">
        <v>6.2</v>
      </c>
      <c r="O66" s="79">
        <v>6.5</v>
      </c>
      <c r="P66" s="79">
        <v>3.6</v>
      </c>
      <c r="Q66" s="79">
        <v>4.0999999999999996</v>
      </c>
      <c r="R66" s="79">
        <v>3</v>
      </c>
      <c r="S66" s="79">
        <v>1.7</v>
      </c>
      <c r="T66" s="79">
        <v>2.1</v>
      </c>
      <c r="U66" s="79">
        <v>2.2000000000000002</v>
      </c>
      <c r="V66" s="79">
        <v>3.2</v>
      </c>
      <c r="W66" s="79">
        <v>3.2</v>
      </c>
      <c r="X66" s="79">
        <v>3.2</v>
      </c>
      <c r="Y66" s="315"/>
      <c r="Z66" s="36" t="s">
        <v>11</v>
      </c>
      <c r="AA66" s="80">
        <v>2.7</v>
      </c>
    </row>
    <row r="67" spans="1:27" ht="18" customHeight="1" x14ac:dyDescent="0.3"/>
    <row r="68" spans="1:27" ht="18" customHeight="1" x14ac:dyDescent="0.3"/>
    <row r="69" spans="1:27" ht="18" customHeight="1" x14ac:dyDescent="0.3">
      <c r="B69" s="38" t="s">
        <v>20</v>
      </c>
      <c r="C69" s="277" t="s">
        <v>244</v>
      </c>
    </row>
  </sheetData>
  <sortState xmlns:xlrd2="http://schemas.microsoft.com/office/spreadsheetml/2017/richdata2" ref="Z49:AA66">
    <sortCondition descending="1" ref="AA49:AA66"/>
  </sortState>
  <mergeCells count="3">
    <mergeCell ref="A45:K45"/>
    <mergeCell ref="I1:I2"/>
    <mergeCell ref="J1:J2"/>
  </mergeCells>
  <phoneticPr fontId="43" type="noConversion"/>
  <hyperlinks>
    <hyperlink ref="I1" location="INDICADORES!D9" display="INDICADORES" xr:uid="{2E98A8DA-AB0F-43A4-8258-BFB039257886}"/>
    <hyperlink ref="I1:I2" location="INDICADORES!D5" display="&lt;&lt;" xr:uid="{3539F05D-70C2-4FD2-A893-34AF84BE666E}"/>
    <hyperlink ref="C69" r:id="rId1" xr:uid="{1DACB69F-D44B-4795-BD20-4B1809081E50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F494-4D3A-4CDA-8B9D-887B3ED3EECB}">
  <sheetPr>
    <tabColor rgb="FFBE6F5A"/>
  </sheetPr>
  <dimension ref="A1:AT110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2.6640625" style="38" bestFit="1" customWidth="1"/>
    <col min="11" max="20" width="19.6640625" style="38" customWidth="1"/>
    <col min="21" max="22" width="19.77734375" style="38" customWidth="1"/>
    <col min="23" max="23" width="17.33203125" style="38" customWidth="1"/>
    <col min="24" max="24" width="11.44140625" style="38" hidden="1" customWidth="1"/>
    <col min="25" max="25" width="17.33203125" style="38" hidden="1" customWidth="1"/>
    <col min="26" max="26" width="12.6640625" style="38" hidden="1" customWidth="1"/>
    <col min="27" max="28" width="19.6640625" style="38" hidden="1" customWidth="1"/>
    <col min="29" max="34" width="11.44140625" style="38" hidden="1" customWidth="1"/>
    <col min="35" max="35" width="17.33203125" style="38" hidden="1" customWidth="1"/>
    <col min="36" max="36" width="12.6640625" style="38" hidden="1" customWidth="1"/>
    <col min="37" max="38" width="19.6640625" style="38" hidden="1" customWidth="1"/>
    <col min="39" max="44" width="11.44140625" style="38" hidden="1" customWidth="1"/>
    <col min="45" max="45" width="17.33203125" style="38" hidden="1" customWidth="1"/>
    <col min="46" max="46" width="12.6640625" style="38" hidden="1" customWidth="1"/>
    <col min="47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5.1" customHeight="1" x14ac:dyDescent="0.3">
      <c r="A4" s="47"/>
      <c r="B4" s="23" t="s">
        <v>226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292</v>
      </c>
      <c r="J14" s="11"/>
      <c r="K14" s="11"/>
      <c r="L14" s="11"/>
    </row>
    <row r="15" spans="1:12" ht="18" customHeight="1" x14ac:dyDescent="0.3">
      <c r="A15" s="60"/>
      <c r="B15" s="121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219</v>
      </c>
      <c r="C32" s="28" t="s">
        <v>273</v>
      </c>
      <c r="D32" s="28"/>
      <c r="E32" s="28"/>
      <c r="F32" s="28"/>
      <c r="G32" s="28"/>
      <c r="H32" s="28"/>
      <c r="I32" s="28"/>
      <c r="J32" s="28"/>
      <c r="K32" s="28"/>
    </row>
    <row r="33" spans="1:23" ht="18" customHeight="1" x14ac:dyDescent="0.3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23" ht="18" customHeight="1" x14ac:dyDescent="0.3">
      <c r="A34" s="60"/>
      <c r="B34" s="28" t="s">
        <v>252</v>
      </c>
      <c r="C34" s="70"/>
      <c r="D34" s="70"/>
      <c r="E34" s="70"/>
      <c r="F34" s="48"/>
      <c r="G34" s="48"/>
      <c r="H34" s="48"/>
      <c r="I34" s="48"/>
      <c r="J34" s="48"/>
      <c r="K34" s="48"/>
    </row>
    <row r="35" spans="1:23" s="48" customFormat="1" ht="18" customHeight="1" x14ac:dyDescent="0.3">
      <c r="A35" s="58"/>
    </row>
    <row r="36" spans="1:23" s="48" customFormat="1" ht="18" customHeight="1" x14ac:dyDescent="0.3">
      <c r="A36" s="58"/>
    </row>
    <row r="37" spans="1:23" s="48" customFormat="1" ht="18" customHeight="1" x14ac:dyDescent="0.3">
      <c r="A37" s="58"/>
      <c r="B37" s="70"/>
      <c r="C37" s="70"/>
      <c r="D37" s="70"/>
      <c r="E37" s="70"/>
    </row>
    <row r="38" spans="1:23" s="48" customFormat="1" ht="18" customHeight="1" x14ac:dyDescent="0.3">
      <c r="A38" s="58"/>
      <c r="B38" s="70"/>
      <c r="C38" s="70"/>
      <c r="D38" s="70"/>
      <c r="E38" s="70"/>
    </row>
    <row r="39" spans="1:23" s="48" customFormat="1" ht="18" customHeight="1" x14ac:dyDescent="0.3">
      <c r="A39" s="58"/>
      <c r="B39" s="70"/>
      <c r="C39" s="70"/>
      <c r="D39" s="70"/>
      <c r="E39" s="70"/>
    </row>
    <row r="40" spans="1:23" ht="18" customHeight="1" x14ac:dyDescent="0.3">
      <c r="A40" s="60"/>
    </row>
    <row r="41" spans="1:23" ht="18" customHeight="1" x14ac:dyDescent="0.3">
      <c r="A41" s="60"/>
    </row>
    <row r="42" spans="1:23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301"/>
      <c r="P42" s="72"/>
      <c r="Q42" s="72"/>
      <c r="R42" s="72"/>
      <c r="S42" s="72"/>
      <c r="T42" s="72"/>
      <c r="U42" s="72"/>
      <c r="V42" s="72"/>
      <c r="W42" s="72"/>
    </row>
    <row r="43" spans="1:23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" customHeight="1" x14ac:dyDescent="0.3"/>
    <row r="45" spans="1:23" ht="18" customHeight="1" x14ac:dyDescent="0.4">
      <c r="A45" s="360" t="s">
        <v>217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</row>
    <row r="46" spans="1:23" ht="18" customHeight="1" x14ac:dyDescent="0.3"/>
    <row r="47" spans="1:23" ht="18" customHeight="1" x14ac:dyDescent="0.3">
      <c r="A47" s="38" t="s">
        <v>37</v>
      </c>
    </row>
    <row r="48" spans="1:23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</row>
    <row r="49" spans="1:23" ht="18" customHeight="1" x14ac:dyDescent="0.35">
      <c r="A49" s="35" t="s">
        <v>0</v>
      </c>
      <c r="B49" s="75">
        <v>17.690000000000001</v>
      </c>
      <c r="C49" s="75">
        <v>24.06</v>
      </c>
      <c r="D49" s="75">
        <v>22.69</v>
      </c>
      <c r="E49" s="75">
        <v>29.27</v>
      </c>
      <c r="F49" s="75">
        <v>22.15</v>
      </c>
      <c r="G49" s="75">
        <v>20.59</v>
      </c>
      <c r="H49" s="75">
        <v>16.350000000000001</v>
      </c>
      <c r="I49" s="75">
        <v>13.26</v>
      </c>
      <c r="J49" s="75">
        <v>13.41</v>
      </c>
      <c r="K49" s="75">
        <v>11.67</v>
      </c>
      <c r="L49" s="75">
        <v>8.82</v>
      </c>
      <c r="M49" s="75">
        <v>7.79</v>
      </c>
      <c r="N49" s="75">
        <v>10.95</v>
      </c>
      <c r="O49" s="75">
        <v>11.11</v>
      </c>
      <c r="P49" s="75">
        <v>10.52</v>
      </c>
      <c r="Q49" s="75">
        <v>9.2799999999999994</v>
      </c>
      <c r="R49" s="75">
        <v>9.43</v>
      </c>
      <c r="S49" s="75">
        <v>7.99</v>
      </c>
      <c r="T49" s="75">
        <v>6.17</v>
      </c>
      <c r="U49" s="75">
        <v>6.25</v>
      </c>
      <c r="V49" s="75">
        <v>8.2899999999999991</v>
      </c>
      <c r="W49" s="75">
        <v>9.49</v>
      </c>
    </row>
    <row r="50" spans="1:23" ht="18" customHeight="1" x14ac:dyDescent="0.35">
      <c r="A50" s="34" t="s">
        <v>2</v>
      </c>
      <c r="B50" s="77">
        <v>16.989999999999998</v>
      </c>
      <c r="C50" s="77">
        <v>26.54</v>
      </c>
      <c r="D50" s="77">
        <v>25.9</v>
      </c>
      <c r="E50" s="265">
        <v>42.58</v>
      </c>
      <c r="F50" s="265">
        <v>34.46</v>
      </c>
      <c r="G50" s="265">
        <v>18.510000000000002</v>
      </c>
      <c r="H50" s="265">
        <v>14.69</v>
      </c>
      <c r="I50" s="265">
        <v>7.68</v>
      </c>
      <c r="J50" s="265">
        <v>10.25</v>
      </c>
      <c r="K50" s="265">
        <v>8.3000000000000007</v>
      </c>
      <c r="L50" s="265">
        <v>4.72</v>
      </c>
      <c r="M50" s="265">
        <v>4.57</v>
      </c>
      <c r="N50" s="265">
        <v>6.77</v>
      </c>
      <c r="O50" s="265">
        <v>6.42</v>
      </c>
      <c r="P50" s="265">
        <v>9.1199999999999992</v>
      </c>
      <c r="Q50" s="265">
        <v>9.94</v>
      </c>
      <c r="R50" s="265">
        <v>6.66</v>
      </c>
      <c r="S50" s="265">
        <v>5.44</v>
      </c>
      <c r="T50" s="265">
        <v>3.21</v>
      </c>
      <c r="U50" s="265">
        <v>2.74</v>
      </c>
      <c r="V50" s="265">
        <v>6.38</v>
      </c>
      <c r="W50" s="265">
        <v>10.85</v>
      </c>
    </row>
    <row r="51" spans="1:23" ht="18" customHeight="1" x14ac:dyDescent="0.35">
      <c r="A51" s="34" t="s">
        <v>3</v>
      </c>
      <c r="B51" s="77">
        <v>20.96</v>
      </c>
      <c r="C51" s="77">
        <v>20.85</v>
      </c>
      <c r="D51" s="77">
        <v>13.04</v>
      </c>
      <c r="E51" s="265">
        <v>22.27</v>
      </c>
      <c r="F51" s="265">
        <v>8.08</v>
      </c>
      <c r="G51" s="265">
        <v>8.0299999999999994</v>
      </c>
      <c r="H51" s="265">
        <v>5.53</v>
      </c>
      <c r="I51" s="265">
        <v>5.23</v>
      </c>
      <c r="J51" s="265">
        <v>2.63</v>
      </c>
      <c r="K51" s="265">
        <v>4.28</v>
      </c>
      <c r="L51" s="265">
        <v>5.95</v>
      </c>
      <c r="M51" s="265">
        <v>6.61</v>
      </c>
      <c r="N51" s="265">
        <v>8.34</v>
      </c>
      <c r="O51" s="265">
        <v>8.7899999999999991</v>
      </c>
      <c r="P51" s="265">
        <v>10.01</v>
      </c>
      <c r="Q51" s="265">
        <v>1.39</v>
      </c>
      <c r="R51" s="265">
        <v>10.32</v>
      </c>
      <c r="S51" s="265">
        <v>6.32</v>
      </c>
      <c r="T51" s="265">
        <v>4.1100000000000003</v>
      </c>
      <c r="U51" s="265">
        <v>3.94</v>
      </c>
      <c r="V51" s="265">
        <v>5.64</v>
      </c>
      <c r="W51" s="265">
        <v>4.63</v>
      </c>
    </row>
    <row r="52" spans="1:23" ht="18" customHeight="1" x14ac:dyDescent="0.35">
      <c r="A52" s="34" t="s">
        <v>4</v>
      </c>
      <c r="B52" s="77">
        <v>12.19</v>
      </c>
      <c r="C52" s="77">
        <v>11.95</v>
      </c>
      <c r="D52" s="77">
        <v>16.45</v>
      </c>
      <c r="E52" s="265">
        <v>31.77</v>
      </c>
      <c r="F52" s="265">
        <v>15.43</v>
      </c>
      <c r="G52" s="265">
        <v>11.26</v>
      </c>
      <c r="H52" s="265">
        <v>10.65</v>
      </c>
      <c r="I52" s="265">
        <v>7.04</v>
      </c>
      <c r="J52" s="265">
        <v>5.26</v>
      </c>
      <c r="K52" s="265">
        <v>1.39</v>
      </c>
      <c r="L52" s="265">
        <v>3.71</v>
      </c>
      <c r="M52" s="265">
        <v>2.74</v>
      </c>
      <c r="N52" s="265">
        <v>3.87</v>
      </c>
      <c r="O52" s="265">
        <v>3.28</v>
      </c>
      <c r="P52" s="265">
        <v>4.47</v>
      </c>
      <c r="Q52" s="265">
        <v>1.81</v>
      </c>
      <c r="R52" s="265">
        <v>1.96</v>
      </c>
      <c r="S52" s="265">
        <v>2.0499999999999998</v>
      </c>
      <c r="T52" s="265">
        <v>2.76</v>
      </c>
      <c r="U52" s="265">
        <v>5.77</v>
      </c>
      <c r="V52" s="265">
        <v>6.63</v>
      </c>
      <c r="W52" s="265">
        <v>5.38</v>
      </c>
    </row>
    <row r="53" spans="1:23" ht="18" customHeight="1" x14ac:dyDescent="0.35">
      <c r="A53" s="34" t="s">
        <v>5</v>
      </c>
      <c r="B53" s="77">
        <v>20.53</v>
      </c>
      <c r="C53" s="77">
        <v>35.520000000000003</v>
      </c>
      <c r="D53" s="77">
        <v>12.39</v>
      </c>
      <c r="E53" s="265">
        <v>8.89</v>
      </c>
      <c r="F53" s="265">
        <v>1.04</v>
      </c>
      <c r="G53" s="265">
        <v>12.64</v>
      </c>
      <c r="H53" s="265">
        <v>15.13</v>
      </c>
      <c r="I53" s="265">
        <v>17.14</v>
      </c>
      <c r="J53" s="265">
        <v>10.72</v>
      </c>
      <c r="K53" s="265">
        <v>6.73</v>
      </c>
      <c r="L53" s="265">
        <v>1.59</v>
      </c>
      <c r="M53" s="265">
        <v>1.54</v>
      </c>
      <c r="N53" s="265">
        <v>8.6999999999999993</v>
      </c>
      <c r="O53" s="265">
        <v>2.14</v>
      </c>
      <c r="P53" s="265">
        <v>2.0299999999999998</v>
      </c>
      <c r="Q53" s="265">
        <v>5</v>
      </c>
      <c r="R53" s="265">
        <v>12.65</v>
      </c>
      <c r="S53" s="265">
        <v>11.08</v>
      </c>
      <c r="T53" s="265">
        <v>6.73</v>
      </c>
      <c r="U53" s="265">
        <v>9.56</v>
      </c>
      <c r="V53" s="265">
        <v>10.87</v>
      </c>
      <c r="W53" s="265">
        <v>6.24</v>
      </c>
    </row>
    <row r="54" spans="1:23" ht="18" customHeight="1" x14ac:dyDescent="0.35">
      <c r="A54" s="34" t="s">
        <v>6</v>
      </c>
      <c r="B54" s="77">
        <v>18.829999999999998</v>
      </c>
      <c r="C54" s="77">
        <v>26.59</v>
      </c>
      <c r="D54" s="77">
        <v>23.61</v>
      </c>
      <c r="E54" s="265">
        <v>26.54</v>
      </c>
      <c r="F54" s="265">
        <v>14.17</v>
      </c>
      <c r="G54" s="265">
        <v>13.92</v>
      </c>
      <c r="H54" s="265">
        <v>11.4</v>
      </c>
      <c r="I54" s="265">
        <v>8.7200000000000006</v>
      </c>
      <c r="J54" s="265">
        <v>7.76</v>
      </c>
      <c r="K54" s="265">
        <v>5.5</v>
      </c>
      <c r="L54" s="265">
        <v>5.51</v>
      </c>
      <c r="M54" s="265">
        <v>7.21</v>
      </c>
      <c r="N54" s="265">
        <v>9.59</v>
      </c>
      <c r="O54" s="265">
        <v>9.41</v>
      </c>
      <c r="P54" s="265">
        <v>9.19</v>
      </c>
      <c r="Q54" s="265">
        <v>6.1</v>
      </c>
      <c r="R54" s="265">
        <v>6.36</v>
      </c>
      <c r="S54" s="265">
        <v>4.45</v>
      </c>
      <c r="T54" s="265">
        <v>7.35</v>
      </c>
      <c r="U54" s="265">
        <v>7.08</v>
      </c>
      <c r="V54" s="265">
        <v>6.41</v>
      </c>
      <c r="W54" s="265">
        <v>7.07</v>
      </c>
    </row>
    <row r="55" spans="1:23" ht="18" customHeight="1" x14ac:dyDescent="0.35">
      <c r="A55" s="34" t="s">
        <v>7</v>
      </c>
      <c r="B55" s="77">
        <v>23.04</v>
      </c>
      <c r="C55" s="77">
        <v>14.12</v>
      </c>
      <c r="D55" s="77">
        <v>14.69</v>
      </c>
      <c r="E55" s="265">
        <v>43.15</v>
      </c>
      <c r="F55" s="265">
        <v>19.18</v>
      </c>
      <c r="G55" s="265">
        <v>11.99</v>
      </c>
      <c r="H55" s="265">
        <v>9.2799999999999994</v>
      </c>
      <c r="I55" s="265">
        <v>7.91</v>
      </c>
      <c r="J55" s="265">
        <v>5.0599999999999996</v>
      </c>
      <c r="K55" s="265">
        <v>3.13</v>
      </c>
      <c r="L55" s="265">
        <v>2.64</v>
      </c>
      <c r="M55" s="265">
        <v>-0.33</v>
      </c>
      <c r="N55" s="265">
        <v>3.25</v>
      </c>
      <c r="O55" s="265">
        <v>3.37</v>
      </c>
      <c r="P55" s="265">
        <v>0.3</v>
      </c>
      <c r="Q55" s="265">
        <v>1.01</v>
      </c>
      <c r="R55" s="265">
        <v>1.49</v>
      </c>
      <c r="S55" s="265">
        <v>3.23</v>
      </c>
      <c r="T55" s="265">
        <v>1.67</v>
      </c>
      <c r="U55" s="265">
        <v>0.78</v>
      </c>
      <c r="V55" s="265">
        <v>4.0199999999999996</v>
      </c>
      <c r="W55" s="265">
        <v>4.28</v>
      </c>
    </row>
    <row r="56" spans="1:23" ht="18" customHeight="1" x14ac:dyDescent="0.35">
      <c r="A56" s="34" t="s">
        <v>8</v>
      </c>
      <c r="B56" s="77">
        <v>10.67</v>
      </c>
      <c r="C56" s="77">
        <v>12.76</v>
      </c>
      <c r="D56" s="77">
        <v>13.09</v>
      </c>
      <c r="E56" s="265">
        <v>20.29</v>
      </c>
      <c r="F56" s="265">
        <v>11.68</v>
      </c>
      <c r="G56" s="265">
        <v>9.6999999999999993</v>
      </c>
      <c r="H56" s="265">
        <v>7.86</v>
      </c>
      <c r="I56" s="265">
        <v>3.12</v>
      </c>
      <c r="J56" s="265">
        <v>4.66</v>
      </c>
      <c r="K56" s="265">
        <v>4.16</v>
      </c>
      <c r="L56" s="265">
        <v>3.41</v>
      </c>
      <c r="M56" s="265">
        <v>2.2400000000000002</v>
      </c>
      <c r="N56" s="265">
        <v>6.98</v>
      </c>
      <c r="O56" s="265">
        <v>3.82</v>
      </c>
      <c r="P56" s="265">
        <v>6.11</v>
      </c>
      <c r="Q56" s="265">
        <v>5.83</v>
      </c>
      <c r="R56" s="265">
        <v>4.79</v>
      </c>
      <c r="S56" s="265">
        <v>4.79</v>
      </c>
      <c r="T56" s="265">
        <v>3.24</v>
      </c>
      <c r="U56" s="265">
        <v>5.56</v>
      </c>
      <c r="V56" s="265">
        <v>6.88</v>
      </c>
      <c r="W56" s="265">
        <v>5.73</v>
      </c>
    </row>
    <row r="57" spans="1:23" ht="18" customHeight="1" x14ac:dyDescent="0.35">
      <c r="A57" s="34" t="s">
        <v>9</v>
      </c>
      <c r="B57" s="77">
        <v>9.18</v>
      </c>
      <c r="C57" s="77">
        <v>12.06</v>
      </c>
      <c r="D57" s="77">
        <v>11.94</v>
      </c>
      <c r="E57" s="265">
        <v>13.75</v>
      </c>
      <c r="F57" s="265">
        <v>11.99</v>
      </c>
      <c r="G57" s="265">
        <v>8.76</v>
      </c>
      <c r="H57" s="265">
        <v>5.12</v>
      </c>
      <c r="I57" s="265">
        <v>0.15</v>
      </c>
      <c r="J57" s="265">
        <v>6.04</v>
      </c>
      <c r="K57" s="265">
        <v>5.42</v>
      </c>
      <c r="L57" s="265">
        <v>4.51</v>
      </c>
      <c r="M57" s="265">
        <v>3.07</v>
      </c>
      <c r="N57" s="265">
        <v>6.45</v>
      </c>
      <c r="O57" s="265">
        <v>3.49</v>
      </c>
      <c r="P57" s="265">
        <v>6.72</v>
      </c>
      <c r="Q57" s="265">
        <v>7.2</v>
      </c>
      <c r="R57" s="265">
        <v>5.52</v>
      </c>
      <c r="S57" s="265">
        <v>5.86</v>
      </c>
      <c r="T57" s="265">
        <v>3.53</v>
      </c>
      <c r="U57" s="265">
        <v>6.23</v>
      </c>
      <c r="V57" s="265">
        <v>6.06</v>
      </c>
      <c r="W57" s="265">
        <v>3.27</v>
      </c>
    </row>
    <row r="58" spans="1:23" ht="18" customHeight="1" x14ac:dyDescent="0.35">
      <c r="A58" s="34" t="s">
        <v>10</v>
      </c>
      <c r="B58" s="77">
        <v>15.09</v>
      </c>
      <c r="C58" s="77">
        <v>23.69</v>
      </c>
      <c r="D58" s="77">
        <v>22.23</v>
      </c>
      <c r="E58" s="265">
        <v>31.76</v>
      </c>
      <c r="F58" s="265">
        <v>32.119999999999997</v>
      </c>
      <c r="G58" s="265">
        <v>34.28</v>
      </c>
      <c r="H58" s="265">
        <v>25.06</v>
      </c>
      <c r="I58" s="265">
        <v>21.73</v>
      </c>
      <c r="J58" s="265">
        <v>26.36</v>
      </c>
      <c r="K58" s="265">
        <v>26.08</v>
      </c>
      <c r="L58" s="265">
        <v>20.72</v>
      </c>
      <c r="M58" s="265">
        <v>12.5</v>
      </c>
      <c r="N58" s="265">
        <v>16.89</v>
      </c>
      <c r="O58" s="265">
        <v>23.4</v>
      </c>
      <c r="P58" s="265">
        <v>18.21</v>
      </c>
      <c r="Q58" s="265">
        <v>14.51</v>
      </c>
      <c r="R58" s="265">
        <v>12.54</v>
      </c>
      <c r="S58" s="265">
        <v>8.93</v>
      </c>
      <c r="T58" s="265">
        <v>7.57</v>
      </c>
      <c r="U58" s="265">
        <v>4.87</v>
      </c>
      <c r="V58" s="265">
        <v>8.44</v>
      </c>
      <c r="W58" s="265">
        <v>12.03</v>
      </c>
    </row>
    <row r="59" spans="1:23" ht="18" customHeight="1" x14ac:dyDescent="0.35">
      <c r="A59" s="34" t="s">
        <v>1</v>
      </c>
      <c r="B59" s="77">
        <v>10.98</v>
      </c>
      <c r="C59" s="77">
        <v>19.97</v>
      </c>
      <c r="D59" s="77">
        <v>18.62</v>
      </c>
      <c r="E59" s="265">
        <v>22.39</v>
      </c>
      <c r="F59" s="265">
        <v>18.079999999999998</v>
      </c>
      <c r="G59" s="265">
        <v>17.53</v>
      </c>
      <c r="H59" s="265">
        <v>14.24</v>
      </c>
      <c r="I59" s="265">
        <v>14.13</v>
      </c>
      <c r="J59" s="265">
        <v>13.06</v>
      </c>
      <c r="K59" s="265">
        <v>11.16</v>
      </c>
      <c r="L59" s="265">
        <v>7.5</v>
      </c>
      <c r="M59" s="265">
        <v>8.4600000000000009</v>
      </c>
      <c r="N59" s="265">
        <v>14.07</v>
      </c>
      <c r="O59" s="265">
        <v>10.16</v>
      </c>
      <c r="P59" s="265">
        <v>11.84</v>
      </c>
      <c r="Q59" s="265">
        <v>12.12</v>
      </c>
      <c r="R59" s="265">
        <v>8.41</v>
      </c>
      <c r="S59" s="265">
        <v>8.9600000000000009</v>
      </c>
      <c r="T59" s="265">
        <v>7.96</v>
      </c>
      <c r="U59" s="265">
        <v>6.9</v>
      </c>
      <c r="V59" s="265">
        <v>8.4700000000000006</v>
      </c>
      <c r="W59" s="265">
        <v>9.44</v>
      </c>
    </row>
    <row r="60" spans="1:23" ht="18" customHeight="1" x14ac:dyDescent="0.35">
      <c r="A60" s="34" t="s">
        <v>11</v>
      </c>
      <c r="B60" s="77">
        <v>11.1</v>
      </c>
      <c r="C60" s="77">
        <v>19.420000000000002</v>
      </c>
      <c r="D60" s="77">
        <v>11.54</v>
      </c>
      <c r="E60" s="265">
        <v>22.75</v>
      </c>
      <c r="F60" s="265">
        <v>12.39</v>
      </c>
      <c r="G60" s="265">
        <v>10.1</v>
      </c>
      <c r="H60" s="265">
        <v>5.12</v>
      </c>
      <c r="I60" s="265">
        <v>0.88</v>
      </c>
      <c r="J60" s="265">
        <v>5.79</v>
      </c>
      <c r="K60" s="265">
        <v>3.32</v>
      </c>
      <c r="L60" s="265">
        <v>4.38</v>
      </c>
      <c r="M60" s="265">
        <v>3.12</v>
      </c>
      <c r="N60" s="265">
        <v>5.89</v>
      </c>
      <c r="O60" s="265">
        <v>2.69</v>
      </c>
      <c r="P60" s="265">
        <v>3.55</v>
      </c>
      <c r="Q60" s="265">
        <v>2.2400000000000002</v>
      </c>
      <c r="R60" s="265">
        <v>3.43</v>
      </c>
      <c r="S60" s="265">
        <v>1.75</v>
      </c>
      <c r="T60" s="265">
        <v>2.42</v>
      </c>
      <c r="U60" s="265">
        <v>-0.19</v>
      </c>
      <c r="V60" s="265">
        <v>0.28000000000000003</v>
      </c>
      <c r="W60" s="265">
        <v>1.41</v>
      </c>
    </row>
    <row r="61" spans="1:23" ht="18" customHeight="1" x14ac:dyDescent="0.35">
      <c r="A61" s="34" t="s">
        <v>12</v>
      </c>
      <c r="B61" s="77">
        <v>11.2</v>
      </c>
      <c r="C61" s="77">
        <v>14.64</v>
      </c>
      <c r="D61" s="77">
        <v>10.87</v>
      </c>
      <c r="E61" s="265">
        <v>20.74</v>
      </c>
      <c r="F61" s="265">
        <v>17.14</v>
      </c>
      <c r="G61" s="265">
        <v>15.43</v>
      </c>
      <c r="H61" s="265">
        <v>11.04</v>
      </c>
      <c r="I61" s="265">
        <v>6.98</v>
      </c>
      <c r="J61" s="265">
        <v>9.25</v>
      </c>
      <c r="K61" s="265">
        <v>8.09</v>
      </c>
      <c r="L61" s="265">
        <v>4.8</v>
      </c>
      <c r="M61" s="265">
        <v>7.77</v>
      </c>
      <c r="N61" s="265">
        <v>6.95</v>
      </c>
      <c r="O61" s="265">
        <v>4.3099999999999996</v>
      </c>
      <c r="P61" s="265">
        <v>6.65</v>
      </c>
      <c r="Q61" s="265">
        <v>5.35</v>
      </c>
      <c r="R61" s="265">
        <v>7.28</v>
      </c>
      <c r="S61" s="265">
        <v>6.17</v>
      </c>
      <c r="T61" s="265">
        <v>3.51</v>
      </c>
      <c r="U61" s="265">
        <v>3.93</v>
      </c>
      <c r="V61" s="265">
        <v>6.41</v>
      </c>
      <c r="W61" s="265">
        <v>7.58</v>
      </c>
    </row>
    <row r="62" spans="1:23" ht="18" customHeight="1" x14ac:dyDescent="0.35">
      <c r="A62" s="34" t="s">
        <v>13</v>
      </c>
      <c r="B62" s="77">
        <v>28.85</v>
      </c>
      <c r="C62" s="77">
        <v>33.090000000000003</v>
      </c>
      <c r="D62" s="77">
        <v>38.880000000000003</v>
      </c>
      <c r="E62" s="265">
        <v>42.76</v>
      </c>
      <c r="F62" s="265">
        <v>43.42</v>
      </c>
      <c r="G62" s="265">
        <v>49.63</v>
      </c>
      <c r="H62" s="265">
        <v>31.42</v>
      </c>
      <c r="I62" s="265">
        <v>20.53</v>
      </c>
      <c r="J62" s="265">
        <v>32.76</v>
      </c>
      <c r="K62" s="265">
        <v>28.6</v>
      </c>
      <c r="L62" s="265">
        <v>16.57</v>
      </c>
      <c r="M62" s="265">
        <v>11.98</v>
      </c>
      <c r="N62" s="265">
        <v>17.260000000000002</v>
      </c>
      <c r="O62" s="265">
        <v>14.48</v>
      </c>
      <c r="P62" s="265">
        <v>12.92</v>
      </c>
      <c r="Q62" s="265">
        <v>14.11</v>
      </c>
      <c r="R62" s="265">
        <v>10.63</v>
      </c>
      <c r="S62" s="265">
        <v>7.43</v>
      </c>
      <c r="T62" s="265">
        <v>4.1100000000000003</v>
      </c>
      <c r="U62" s="265">
        <v>4.0599999999999996</v>
      </c>
      <c r="V62" s="265">
        <v>7.77</v>
      </c>
      <c r="W62" s="265">
        <v>16.07</v>
      </c>
    </row>
    <row r="63" spans="1:23" ht="18" customHeight="1" x14ac:dyDescent="0.35">
      <c r="A63" s="34" t="s">
        <v>14</v>
      </c>
      <c r="B63" s="77">
        <v>10.38</v>
      </c>
      <c r="C63" s="77">
        <v>13.8</v>
      </c>
      <c r="D63" s="77">
        <v>15.45</v>
      </c>
      <c r="E63" s="265">
        <v>18.72</v>
      </c>
      <c r="F63" s="265">
        <v>12.19</v>
      </c>
      <c r="G63" s="265">
        <v>12.73</v>
      </c>
      <c r="H63" s="265">
        <v>15.72</v>
      </c>
      <c r="I63" s="265">
        <v>10.79</v>
      </c>
      <c r="J63" s="265">
        <v>8.51</v>
      </c>
      <c r="K63" s="265">
        <v>6.43</v>
      </c>
      <c r="L63" s="265">
        <v>3.2</v>
      </c>
      <c r="M63" s="265">
        <v>4.66</v>
      </c>
      <c r="N63" s="265">
        <v>4.57</v>
      </c>
      <c r="O63" s="265">
        <v>6.85</v>
      </c>
      <c r="P63" s="265">
        <v>4.8099999999999996</v>
      </c>
      <c r="Q63" s="265">
        <v>4.33</v>
      </c>
      <c r="R63" s="265">
        <v>8</v>
      </c>
      <c r="S63" s="265">
        <v>3.1</v>
      </c>
      <c r="T63" s="265">
        <v>6.31</v>
      </c>
      <c r="U63" s="265">
        <v>5.14</v>
      </c>
      <c r="V63" s="265">
        <v>7.87</v>
      </c>
      <c r="W63" s="265">
        <v>4.51</v>
      </c>
    </row>
    <row r="64" spans="1:23" ht="18" customHeight="1" x14ac:dyDescent="0.35">
      <c r="A64" s="34" t="s">
        <v>15</v>
      </c>
      <c r="B64" s="77">
        <v>11.21</v>
      </c>
      <c r="C64" s="77">
        <v>13.01</v>
      </c>
      <c r="D64" s="77">
        <v>9.17</v>
      </c>
      <c r="E64" s="265">
        <v>15.9</v>
      </c>
      <c r="F64" s="265">
        <v>18.73</v>
      </c>
      <c r="G64" s="265">
        <v>16.260000000000002</v>
      </c>
      <c r="H64" s="265">
        <v>31.38</v>
      </c>
      <c r="I64" s="265">
        <v>11.02</v>
      </c>
      <c r="J64" s="265">
        <v>16.73</v>
      </c>
      <c r="K64" s="265">
        <v>14.49</v>
      </c>
      <c r="L64" s="265">
        <v>11.95</v>
      </c>
      <c r="M64" s="265">
        <v>9.0500000000000007</v>
      </c>
      <c r="N64" s="265">
        <v>5.79</v>
      </c>
      <c r="O64" s="265">
        <v>4.74</v>
      </c>
      <c r="P64" s="265">
        <v>6.59</v>
      </c>
      <c r="Q64" s="265">
        <v>15.12</v>
      </c>
      <c r="R64" s="265">
        <v>8.2899999999999991</v>
      </c>
      <c r="S64" s="265">
        <v>10.85</v>
      </c>
      <c r="T64" s="265">
        <v>14.28</v>
      </c>
      <c r="U64" s="265">
        <v>6.59</v>
      </c>
      <c r="V64" s="265">
        <v>5.95</v>
      </c>
      <c r="W64" s="265">
        <v>5.83</v>
      </c>
    </row>
    <row r="65" spans="1:23" ht="18" customHeight="1" x14ac:dyDescent="0.35">
      <c r="A65" s="34" t="s">
        <v>16</v>
      </c>
      <c r="B65" s="77">
        <v>9.85</v>
      </c>
      <c r="C65" s="77">
        <v>13.91</v>
      </c>
      <c r="D65" s="77">
        <v>15.27</v>
      </c>
      <c r="E65" s="265">
        <v>37.39</v>
      </c>
      <c r="F65" s="265">
        <v>34.47</v>
      </c>
      <c r="G65" s="265">
        <v>38.74</v>
      </c>
      <c r="H65" s="265">
        <v>25.82</v>
      </c>
      <c r="I65" s="265">
        <v>16.32</v>
      </c>
      <c r="J65" s="265">
        <v>17.059999999999999</v>
      </c>
      <c r="K65" s="265">
        <v>10.210000000000001</v>
      </c>
      <c r="L65" s="265">
        <v>7.94</v>
      </c>
      <c r="M65" s="265">
        <v>3.36</v>
      </c>
      <c r="N65" s="265">
        <v>6.87</v>
      </c>
      <c r="O65" s="265">
        <v>10.82</v>
      </c>
      <c r="P65" s="265">
        <v>7.83</v>
      </c>
      <c r="Q65" s="265">
        <v>4.92</v>
      </c>
      <c r="R65" s="265">
        <v>7.42</v>
      </c>
      <c r="S65" s="265">
        <v>9.1199999999999992</v>
      </c>
      <c r="T65" s="265">
        <v>7.68</v>
      </c>
      <c r="U65" s="265">
        <v>6.35</v>
      </c>
      <c r="V65" s="265">
        <v>11.15</v>
      </c>
      <c r="W65" s="265">
        <v>11</v>
      </c>
    </row>
    <row r="66" spans="1:23" ht="18" customHeight="1" x14ac:dyDescent="0.35">
      <c r="A66" s="36" t="s">
        <v>17</v>
      </c>
      <c r="B66" s="79">
        <v>17.559999999999999</v>
      </c>
      <c r="C66" s="79">
        <v>26.75</v>
      </c>
      <c r="D66" s="79">
        <v>19.23</v>
      </c>
      <c r="E66" s="266">
        <v>25.52</v>
      </c>
      <c r="F66" s="266">
        <v>14.81</v>
      </c>
      <c r="G66" s="266">
        <v>16.86</v>
      </c>
      <c r="H66" s="266">
        <v>12.4</v>
      </c>
      <c r="I66" s="266">
        <v>4.12</v>
      </c>
      <c r="J66" s="266">
        <v>10.18</v>
      </c>
      <c r="K66" s="266">
        <v>4.8899999999999997</v>
      </c>
      <c r="L66" s="266">
        <v>4.92</v>
      </c>
      <c r="M66" s="266">
        <v>-2.67</v>
      </c>
      <c r="N66" s="266">
        <v>0.35</v>
      </c>
      <c r="O66" s="266">
        <v>3.09</v>
      </c>
      <c r="P66" s="266">
        <v>2.74</v>
      </c>
      <c r="Q66" s="266">
        <v>4.13</v>
      </c>
      <c r="R66" s="266">
        <v>6.76</v>
      </c>
      <c r="S66" s="266">
        <v>1.6</v>
      </c>
      <c r="T66" s="266">
        <v>4.3600000000000003</v>
      </c>
      <c r="U66" s="266">
        <v>0.49</v>
      </c>
      <c r="V66" s="266">
        <v>5.95</v>
      </c>
      <c r="W66" s="266">
        <v>3.11</v>
      </c>
    </row>
    <row r="67" spans="1:23" ht="18" customHeight="1" x14ac:dyDescent="0.3">
      <c r="G67" s="254"/>
    </row>
    <row r="68" spans="1:23" ht="18" customHeight="1" x14ac:dyDescent="0.3">
      <c r="G68" s="254"/>
    </row>
    <row r="69" spans="1:23" ht="18" customHeight="1" x14ac:dyDescent="0.35">
      <c r="C69" s="38" t="s">
        <v>219</v>
      </c>
      <c r="D69" s="235" t="s">
        <v>272</v>
      </c>
      <c r="E69" s="236"/>
      <c r="F69" s="236"/>
      <c r="G69" s="236"/>
      <c r="H69" s="236"/>
      <c r="I69" s="236"/>
      <c r="J69" s="236"/>
    </row>
    <row r="70" spans="1:23" ht="18" customHeight="1" x14ac:dyDescent="0.35">
      <c r="D70" s="235"/>
      <c r="E70" s="236"/>
      <c r="F70" s="236"/>
      <c r="G70" s="236"/>
      <c r="H70" s="236"/>
      <c r="I70" s="236"/>
      <c r="J70" s="236"/>
    </row>
    <row r="71" spans="1:23" ht="18" customHeight="1" x14ac:dyDescent="0.3">
      <c r="C71" s="38" t="s">
        <v>215</v>
      </c>
      <c r="D71" s="277" t="s">
        <v>218</v>
      </c>
    </row>
    <row r="110" spans="2:3" ht="18" hidden="1" customHeight="1" x14ac:dyDescent="0.3">
      <c r="B110" s="38" t="s">
        <v>20</v>
      </c>
      <c r="C110" s="81" t="s">
        <v>161</v>
      </c>
    </row>
  </sheetData>
  <mergeCells count="3">
    <mergeCell ref="A45:K45"/>
    <mergeCell ref="I1:I2"/>
    <mergeCell ref="J1:J2"/>
  </mergeCells>
  <phoneticPr fontId="43" type="noConversion"/>
  <hyperlinks>
    <hyperlink ref="C110" r:id="rId1" xr:uid="{75FC90CA-ADA1-458B-A117-9EC1E05FC6A6}"/>
    <hyperlink ref="D71" r:id="rId2" xr:uid="{69E3BB2B-6F87-4100-AC0B-3DA35B442A48}"/>
    <hyperlink ref="I1" location="INDICADORES!D9" display="INDICADORES" xr:uid="{8CD94FCE-9A9E-49DB-8E3C-A68DAD28BCC7}"/>
    <hyperlink ref="I1:I2" location="INDICADORES!D59" display="&lt;&lt;" xr:uid="{8003686E-DBC3-485E-BB20-D349982BEB84}"/>
  </hyperlinks>
  <printOptions horizontalCentered="1"/>
  <pageMargins left="0.59055118110236227" right="0.59055118110236227" top="0.59055118110236227" bottom="0" header="0" footer="0"/>
  <pageSetup paperSize="9" scale="61" orientation="portrait" r:id="rId3"/>
  <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69422-7DCC-4534-9697-4B2BB21EB894}">
  <sheetPr>
    <tabColor rgb="FFBE6F5A"/>
  </sheetPr>
  <dimension ref="A1:AV110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26" width="19.6640625" style="38" customWidth="1"/>
    <col min="27" max="28" width="19.6640625" style="38" hidden="1" customWidth="1"/>
    <col min="29" max="33" width="11.44140625" style="38" hidden="1" customWidth="1"/>
    <col min="34" max="34" width="17.33203125" style="38" hidden="1" customWidth="1"/>
    <col min="35" max="35" width="12.6640625" style="38" hidden="1" customWidth="1"/>
    <col min="36" max="37" width="0" style="38" hidden="1" customWidth="1"/>
    <col min="38" max="39" width="19.6640625" style="38" hidden="1" customWidth="1"/>
    <col min="40" max="44" width="11.44140625" style="38" hidden="1" customWidth="1"/>
    <col min="45" max="45" width="17.33203125" style="38" hidden="1" customWidth="1"/>
    <col min="46" max="46" width="12.6640625" style="38" hidden="1" customWidth="1"/>
    <col min="47" max="48" width="0" style="38" hidden="1" customWidth="1"/>
    <col min="49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5.1" customHeight="1" x14ac:dyDescent="0.3">
      <c r="A4" s="47"/>
      <c r="B4" s="23" t="s">
        <v>226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293</v>
      </c>
      <c r="J14" s="11"/>
      <c r="K14" s="11"/>
      <c r="L14" s="11"/>
    </row>
    <row r="15" spans="1:12" ht="18" customHeight="1" x14ac:dyDescent="0.3">
      <c r="A15" s="60"/>
      <c r="B15" s="121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252</v>
      </c>
    </row>
    <row r="33" spans="1:35" ht="18" customHeight="1" x14ac:dyDescent="0.3">
      <c r="A33" s="60"/>
    </row>
    <row r="34" spans="1:35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</row>
    <row r="35" spans="1:35" s="48" customFormat="1" ht="18" customHeight="1" x14ac:dyDescent="0.3">
      <c r="A35" s="58"/>
    </row>
    <row r="36" spans="1:35" s="48" customFormat="1" ht="18" customHeight="1" x14ac:dyDescent="0.3">
      <c r="A36" s="58"/>
      <c r="B36" s="70"/>
      <c r="C36" s="70"/>
      <c r="D36" s="70"/>
      <c r="E36" s="70"/>
    </row>
    <row r="37" spans="1:35" s="48" customFormat="1" ht="18" customHeight="1" x14ac:dyDescent="0.3">
      <c r="A37" s="58"/>
      <c r="B37" s="70"/>
      <c r="C37" s="70"/>
      <c r="D37" s="70"/>
      <c r="E37" s="70"/>
    </row>
    <row r="38" spans="1:35" s="48" customFormat="1" ht="18" customHeight="1" x14ac:dyDescent="0.3">
      <c r="A38" s="58"/>
      <c r="B38" s="70"/>
      <c r="C38" s="70"/>
      <c r="D38" s="70"/>
      <c r="E38" s="70"/>
    </row>
    <row r="39" spans="1:35" s="48" customFormat="1" ht="18" customHeight="1" x14ac:dyDescent="0.3">
      <c r="A39" s="58"/>
      <c r="B39" s="70"/>
      <c r="C39" s="70"/>
      <c r="D39" s="70"/>
      <c r="E39" s="70"/>
    </row>
    <row r="40" spans="1:35" ht="18" customHeight="1" x14ac:dyDescent="0.3">
      <c r="A40" s="60"/>
    </row>
    <row r="41" spans="1:35" ht="18" customHeight="1" x14ac:dyDescent="0.3">
      <c r="A41" s="60"/>
    </row>
    <row r="42" spans="1:35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35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35" ht="18" customHeight="1" x14ac:dyDescent="0.3">
      <c r="X44" s="37"/>
      <c r="Y44" s="37"/>
      <c r="Z44" s="37"/>
      <c r="AA44" s="37"/>
      <c r="AB44" s="37"/>
      <c r="AC44" s="37"/>
      <c r="AD44" s="37"/>
      <c r="AE44" s="37"/>
      <c r="AF44" s="37"/>
      <c r="AI44" s="34"/>
    </row>
    <row r="45" spans="1:35" ht="18" customHeight="1" x14ac:dyDescent="0.25">
      <c r="A45" s="377" t="s">
        <v>217</v>
      </c>
      <c r="B45" s="379"/>
      <c r="C45" s="379"/>
      <c r="D45" s="379"/>
      <c r="E45" s="379"/>
      <c r="F45" s="379"/>
      <c r="G45" s="379"/>
      <c r="H45" s="379"/>
      <c r="I45" s="379"/>
      <c r="J45" s="379"/>
      <c r="K45" s="380"/>
      <c r="AA45" s="37"/>
      <c r="AB45" s="37"/>
      <c r="AC45" s="37"/>
      <c r="AD45" s="37"/>
      <c r="AE45" s="37"/>
      <c r="AF45" s="37"/>
      <c r="AI45" s="34"/>
    </row>
    <row r="46" spans="1:35" ht="18" customHeight="1" x14ac:dyDescent="0.3">
      <c r="AA46" s="37"/>
      <c r="AB46" s="37"/>
      <c r="AC46" s="37"/>
      <c r="AD46" s="37"/>
      <c r="AE46" s="37"/>
      <c r="AF46" s="37"/>
      <c r="AI46" s="34"/>
    </row>
    <row r="47" spans="1:35" ht="18" customHeight="1" x14ac:dyDescent="0.3">
      <c r="A47" s="38" t="s">
        <v>37</v>
      </c>
      <c r="AA47" s="37"/>
      <c r="AB47" s="37"/>
      <c r="AC47" s="37"/>
      <c r="AD47" s="37"/>
      <c r="AE47" s="37"/>
      <c r="AF47" s="37"/>
      <c r="AI47" s="34"/>
    </row>
    <row r="48" spans="1:35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Z48" s="213">
        <f>W48</f>
        <v>45200</v>
      </c>
      <c r="AA48" s="37"/>
      <c r="AB48" s="37"/>
      <c r="AC48" s="37"/>
      <c r="AD48" s="37"/>
      <c r="AE48" s="37"/>
      <c r="AF48" s="37"/>
      <c r="AI48" s="34"/>
    </row>
    <row r="49" spans="1:36" ht="18" customHeight="1" x14ac:dyDescent="0.35">
      <c r="A49" s="35" t="s">
        <v>0</v>
      </c>
      <c r="B49" s="75">
        <v>17.690000000000001</v>
      </c>
      <c r="C49" s="75">
        <v>24.06</v>
      </c>
      <c r="D49" s="75">
        <v>22.69</v>
      </c>
      <c r="E49" s="75">
        <v>29.27</v>
      </c>
      <c r="F49" s="75">
        <v>22.15</v>
      </c>
      <c r="G49" s="75">
        <v>20.59</v>
      </c>
      <c r="H49" s="75">
        <v>16.350000000000001</v>
      </c>
      <c r="I49" s="75">
        <v>13.26</v>
      </c>
      <c r="J49" s="75">
        <v>13.41</v>
      </c>
      <c r="K49" s="75">
        <v>11.67</v>
      </c>
      <c r="L49" s="75">
        <v>8.82</v>
      </c>
      <c r="M49" s="75">
        <v>7.79</v>
      </c>
      <c r="N49" s="75">
        <v>10.95</v>
      </c>
      <c r="O49" s="75">
        <v>11.11</v>
      </c>
      <c r="P49" s="75">
        <v>10.52</v>
      </c>
      <c r="Q49" s="75">
        <v>9.2799999999999994</v>
      </c>
      <c r="R49" s="75">
        <v>9.43</v>
      </c>
      <c r="S49" s="75">
        <v>7.99</v>
      </c>
      <c r="T49" s="75">
        <v>6.17</v>
      </c>
      <c r="U49" s="75">
        <v>6.25</v>
      </c>
      <c r="V49" s="75">
        <v>8.2899999999999991</v>
      </c>
      <c r="W49" s="75">
        <v>9.49</v>
      </c>
      <c r="X49" s="279"/>
      <c r="Y49" s="35" t="s">
        <v>13</v>
      </c>
      <c r="Z49" s="76">
        <v>16.07</v>
      </c>
      <c r="AB49" s="37"/>
      <c r="AC49" s="37"/>
      <c r="AD49" s="37"/>
      <c r="AE49" s="37"/>
      <c r="AF49" s="37"/>
      <c r="AG49" s="37"/>
      <c r="AJ49" s="34"/>
    </row>
    <row r="50" spans="1:36" ht="18" customHeight="1" x14ac:dyDescent="0.35">
      <c r="A50" s="34" t="s">
        <v>2</v>
      </c>
      <c r="B50" s="265">
        <v>16.989999999999998</v>
      </c>
      <c r="C50" s="265">
        <v>26.54</v>
      </c>
      <c r="D50" s="265">
        <v>25.9</v>
      </c>
      <c r="E50" s="265">
        <v>42.58</v>
      </c>
      <c r="F50" s="265">
        <v>34.46</v>
      </c>
      <c r="G50" s="265">
        <v>18.510000000000002</v>
      </c>
      <c r="H50" s="265">
        <v>14.69</v>
      </c>
      <c r="I50" s="265">
        <v>7.68</v>
      </c>
      <c r="J50" s="265">
        <v>10.25</v>
      </c>
      <c r="K50" s="265">
        <v>8.3000000000000007</v>
      </c>
      <c r="L50" s="265">
        <v>4.72</v>
      </c>
      <c r="M50" s="265">
        <v>4.57</v>
      </c>
      <c r="N50" s="265">
        <v>6.77</v>
      </c>
      <c r="O50" s="265">
        <v>6.42</v>
      </c>
      <c r="P50" s="265">
        <v>9.1199999999999992</v>
      </c>
      <c r="Q50" s="265">
        <v>9.94</v>
      </c>
      <c r="R50" s="265">
        <v>6.66</v>
      </c>
      <c r="S50" s="265">
        <v>5.44</v>
      </c>
      <c r="T50" s="265">
        <v>3.21</v>
      </c>
      <c r="U50" s="265">
        <v>2.74</v>
      </c>
      <c r="V50" s="265">
        <v>6.38</v>
      </c>
      <c r="W50" s="265">
        <v>10.85</v>
      </c>
      <c r="X50" s="279"/>
      <c r="Y50" s="34" t="s">
        <v>10</v>
      </c>
      <c r="Z50" s="78">
        <v>12.03</v>
      </c>
      <c r="AB50" s="37"/>
      <c r="AC50" s="37"/>
      <c r="AD50" s="37"/>
      <c r="AE50" s="37"/>
      <c r="AF50" s="37"/>
      <c r="AG50" s="37"/>
      <c r="AJ50" s="34"/>
    </row>
    <row r="51" spans="1:36" ht="18" customHeight="1" x14ac:dyDescent="0.35">
      <c r="A51" s="34" t="s">
        <v>3</v>
      </c>
      <c r="B51" s="265">
        <v>20.96</v>
      </c>
      <c r="C51" s="265">
        <v>20.85</v>
      </c>
      <c r="D51" s="265">
        <v>13.04</v>
      </c>
      <c r="E51" s="265">
        <v>22.27</v>
      </c>
      <c r="F51" s="265">
        <v>8.08</v>
      </c>
      <c r="G51" s="265">
        <v>8.0299999999999994</v>
      </c>
      <c r="H51" s="265">
        <v>5.53</v>
      </c>
      <c r="I51" s="265">
        <v>5.23</v>
      </c>
      <c r="J51" s="265">
        <v>2.63</v>
      </c>
      <c r="K51" s="265">
        <v>4.28</v>
      </c>
      <c r="L51" s="265">
        <v>5.95</v>
      </c>
      <c r="M51" s="265">
        <v>6.61</v>
      </c>
      <c r="N51" s="265">
        <v>8.34</v>
      </c>
      <c r="O51" s="265">
        <v>8.7899999999999991</v>
      </c>
      <c r="P51" s="265">
        <v>10.01</v>
      </c>
      <c r="Q51" s="265">
        <v>1.39</v>
      </c>
      <c r="R51" s="265">
        <v>10.32</v>
      </c>
      <c r="S51" s="265">
        <v>6.32</v>
      </c>
      <c r="T51" s="265">
        <v>4.1100000000000003</v>
      </c>
      <c r="U51" s="265">
        <v>3.94</v>
      </c>
      <c r="V51" s="265">
        <v>5.64</v>
      </c>
      <c r="W51" s="265">
        <v>4.63</v>
      </c>
      <c r="X51" s="279"/>
      <c r="Y51" s="34" t="s">
        <v>16</v>
      </c>
      <c r="Z51" s="78">
        <v>11</v>
      </c>
      <c r="AB51" s="37"/>
      <c r="AC51" s="37"/>
      <c r="AD51" s="37"/>
      <c r="AE51" s="37"/>
      <c r="AF51" s="37"/>
      <c r="AG51" s="37"/>
      <c r="AJ51" s="34"/>
    </row>
    <row r="52" spans="1:36" ht="18" customHeight="1" x14ac:dyDescent="0.35">
      <c r="A52" s="34" t="s">
        <v>4</v>
      </c>
      <c r="B52" s="265">
        <v>12.19</v>
      </c>
      <c r="C52" s="265">
        <v>11.95</v>
      </c>
      <c r="D52" s="265">
        <v>16.45</v>
      </c>
      <c r="E52" s="265">
        <v>31.77</v>
      </c>
      <c r="F52" s="265">
        <v>15.43</v>
      </c>
      <c r="G52" s="265">
        <v>11.26</v>
      </c>
      <c r="H52" s="265">
        <v>10.65</v>
      </c>
      <c r="I52" s="265">
        <v>7.04</v>
      </c>
      <c r="J52" s="265">
        <v>5.26</v>
      </c>
      <c r="K52" s="265">
        <v>1.39</v>
      </c>
      <c r="L52" s="265">
        <v>3.71</v>
      </c>
      <c r="M52" s="265">
        <v>2.74</v>
      </c>
      <c r="N52" s="265">
        <v>3.87</v>
      </c>
      <c r="O52" s="265">
        <v>3.28</v>
      </c>
      <c r="P52" s="265">
        <v>4.47</v>
      </c>
      <c r="Q52" s="265">
        <v>1.81</v>
      </c>
      <c r="R52" s="265">
        <v>1.96</v>
      </c>
      <c r="S52" s="265">
        <v>2.0499999999999998</v>
      </c>
      <c r="T52" s="265">
        <v>2.76</v>
      </c>
      <c r="U52" s="265">
        <v>5.77</v>
      </c>
      <c r="V52" s="265">
        <v>6.63</v>
      </c>
      <c r="W52" s="265">
        <v>5.38</v>
      </c>
      <c r="X52" s="279"/>
      <c r="Y52" s="34" t="s">
        <v>2</v>
      </c>
      <c r="Z52" s="78">
        <v>10.85</v>
      </c>
      <c r="AB52" s="37"/>
      <c r="AC52" s="37"/>
      <c r="AD52" s="37"/>
      <c r="AE52" s="37"/>
      <c r="AF52" s="37"/>
      <c r="AG52" s="37"/>
      <c r="AJ52" s="34"/>
    </row>
    <row r="53" spans="1:36" ht="18" customHeight="1" x14ac:dyDescent="0.35">
      <c r="A53" s="34" t="s">
        <v>5</v>
      </c>
      <c r="B53" s="265">
        <v>20.53</v>
      </c>
      <c r="C53" s="265">
        <v>35.520000000000003</v>
      </c>
      <c r="D53" s="265">
        <v>12.39</v>
      </c>
      <c r="E53" s="265">
        <v>8.89</v>
      </c>
      <c r="F53" s="265">
        <v>1.04</v>
      </c>
      <c r="G53" s="265">
        <v>12.64</v>
      </c>
      <c r="H53" s="265">
        <v>15.13</v>
      </c>
      <c r="I53" s="265">
        <v>17.14</v>
      </c>
      <c r="J53" s="265">
        <v>10.72</v>
      </c>
      <c r="K53" s="265">
        <v>6.73</v>
      </c>
      <c r="L53" s="265">
        <v>1.59</v>
      </c>
      <c r="M53" s="265">
        <v>1.54</v>
      </c>
      <c r="N53" s="265">
        <v>8.6999999999999993</v>
      </c>
      <c r="O53" s="265">
        <v>2.14</v>
      </c>
      <c r="P53" s="265">
        <v>2.0299999999999998</v>
      </c>
      <c r="Q53" s="265">
        <v>5</v>
      </c>
      <c r="R53" s="265">
        <v>12.65</v>
      </c>
      <c r="S53" s="265">
        <v>11.08</v>
      </c>
      <c r="T53" s="265">
        <v>6.73</v>
      </c>
      <c r="U53" s="265">
        <v>9.56</v>
      </c>
      <c r="V53" s="265">
        <v>10.87</v>
      </c>
      <c r="W53" s="265">
        <v>6.24</v>
      </c>
      <c r="X53" s="279"/>
      <c r="Y53" s="34" t="s">
        <v>0</v>
      </c>
      <c r="Z53" s="78">
        <v>9.49</v>
      </c>
      <c r="AB53" s="37"/>
      <c r="AC53" s="37"/>
      <c r="AD53" s="37"/>
      <c r="AE53" s="37"/>
      <c r="AF53" s="37"/>
      <c r="AG53" s="37"/>
      <c r="AJ53" s="34"/>
    </row>
    <row r="54" spans="1:36" ht="18" customHeight="1" x14ac:dyDescent="0.35">
      <c r="A54" s="34" t="s">
        <v>6</v>
      </c>
      <c r="B54" s="265">
        <v>18.829999999999998</v>
      </c>
      <c r="C54" s="265">
        <v>26.59</v>
      </c>
      <c r="D54" s="265">
        <v>23.61</v>
      </c>
      <c r="E54" s="265">
        <v>26.54</v>
      </c>
      <c r="F54" s="265">
        <v>14.17</v>
      </c>
      <c r="G54" s="265">
        <v>13.92</v>
      </c>
      <c r="H54" s="265">
        <v>11.4</v>
      </c>
      <c r="I54" s="265">
        <v>8.7200000000000006</v>
      </c>
      <c r="J54" s="265">
        <v>7.76</v>
      </c>
      <c r="K54" s="265">
        <v>5.5</v>
      </c>
      <c r="L54" s="265">
        <v>5.51</v>
      </c>
      <c r="M54" s="265">
        <v>7.21</v>
      </c>
      <c r="N54" s="265">
        <v>9.59</v>
      </c>
      <c r="O54" s="265">
        <v>9.41</v>
      </c>
      <c r="P54" s="265">
        <v>9.19</v>
      </c>
      <c r="Q54" s="265">
        <v>6.1</v>
      </c>
      <c r="R54" s="265">
        <v>6.36</v>
      </c>
      <c r="S54" s="265">
        <v>4.45</v>
      </c>
      <c r="T54" s="265">
        <v>7.35</v>
      </c>
      <c r="U54" s="265">
        <v>7.08</v>
      </c>
      <c r="V54" s="265">
        <v>6.41</v>
      </c>
      <c r="W54" s="265">
        <v>7.07</v>
      </c>
      <c r="X54" s="279"/>
      <c r="Y54" s="34" t="s">
        <v>1</v>
      </c>
      <c r="Z54" s="78">
        <v>9.44</v>
      </c>
      <c r="AB54" s="37"/>
      <c r="AC54" s="37"/>
      <c r="AD54" s="37"/>
      <c r="AE54" s="37"/>
      <c r="AF54" s="37"/>
      <c r="AG54" s="37"/>
      <c r="AJ54" s="34"/>
    </row>
    <row r="55" spans="1:36" ht="18" customHeight="1" x14ac:dyDescent="0.35">
      <c r="A55" s="34" t="s">
        <v>7</v>
      </c>
      <c r="B55" s="265">
        <v>23.04</v>
      </c>
      <c r="C55" s="265">
        <v>14.12</v>
      </c>
      <c r="D55" s="265">
        <v>14.69</v>
      </c>
      <c r="E55" s="265">
        <v>43.15</v>
      </c>
      <c r="F55" s="265">
        <v>19.18</v>
      </c>
      <c r="G55" s="265">
        <v>11.99</v>
      </c>
      <c r="H55" s="265">
        <v>9.2799999999999994</v>
      </c>
      <c r="I55" s="265">
        <v>7.91</v>
      </c>
      <c r="J55" s="265">
        <v>5.0599999999999996</v>
      </c>
      <c r="K55" s="265">
        <v>3.13</v>
      </c>
      <c r="L55" s="265">
        <v>2.64</v>
      </c>
      <c r="M55" s="265">
        <v>-0.33</v>
      </c>
      <c r="N55" s="265">
        <v>3.25</v>
      </c>
      <c r="O55" s="265">
        <v>3.37</v>
      </c>
      <c r="P55" s="265">
        <v>0.3</v>
      </c>
      <c r="Q55" s="265">
        <v>1.01</v>
      </c>
      <c r="R55" s="265">
        <v>1.49</v>
      </c>
      <c r="S55" s="265">
        <v>3.23</v>
      </c>
      <c r="T55" s="265">
        <v>1.67</v>
      </c>
      <c r="U55" s="265">
        <v>0.78</v>
      </c>
      <c r="V55" s="265">
        <v>4.0199999999999996</v>
      </c>
      <c r="W55" s="265">
        <v>4.28</v>
      </c>
      <c r="X55" s="279"/>
      <c r="Y55" s="34" t="s">
        <v>12</v>
      </c>
      <c r="Z55" s="78">
        <v>7.58</v>
      </c>
      <c r="AB55" s="37"/>
      <c r="AC55" s="37"/>
      <c r="AD55" s="37"/>
      <c r="AE55" s="37"/>
      <c r="AF55" s="37"/>
      <c r="AG55" s="37"/>
      <c r="AJ55" s="34"/>
    </row>
    <row r="56" spans="1:36" ht="18" customHeight="1" x14ac:dyDescent="0.35">
      <c r="A56" s="34" t="s">
        <v>8</v>
      </c>
      <c r="B56" s="265">
        <v>10.67</v>
      </c>
      <c r="C56" s="265">
        <v>12.76</v>
      </c>
      <c r="D56" s="265">
        <v>13.09</v>
      </c>
      <c r="E56" s="265">
        <v>20.29</v>
      </c>
      <c r="F56" s="265">
        <v>11.68</v>
      </c>
      <c r="G56" s="265">
        <v>9.6999999999999993</v>
      </c>
      <c r="H56" s="265">
        <v>7.86</v>
      </c>
      <c r="I56" s="265">
        <v>3.12</v>
      </c>
      <c r="J56" s="265">
        <v>4.66</v>
      </c>
      <c r="K56" s="265">
        <v>4.16</v>
      </c>
      <c r="L56" s="265">
        <v>3.41</v>
      </c>
      <c r="M56" s="265">
        <v>2.2400000000000002</v>
      </c>
      <c r="N56" s="265">
        <v>6.98</v>
      </c>
      <c r="O56" s="265">
        <v>3.82</v>
      </c>
      <c r="P56" s="265">
        <v>6.11</v>
      </c>
      <c r="Q56" s="265">
        <v>5.83</v>
      </c>
      <c r="R56" s="265">
        <v>4.79</v>
      </c>
      <c r="S56" s="265">
        <v>4.79</v>
      </c>
      <c r="T56" s="265">
        <v>3.24</v>
      </c>
      <c r="U56" s="265">
        <v>5.56</v>
      </c>
      <c r="V56" s="265">
        <v>6.88</v>
      </c>
      <c r="W56" s="265">
        <v>5.73</v>
      </c>
      <c r="X56" s="279"/>
      <c r="Y56" s="34" t="s">
        <v>6</v>
      </c>
      <c r="Z56" s="78">
        <v>7.07</v>
      </c>
      <c r="AB56" s="37"/>
      <c r="AC56" s="37"/>
      <c r="AD56" s="37"/>
      <c r="AE56" s="37"/>
      <c r="AF56" s="37"/>
      <c r="AG56" s="37"/>
      <c r="AJ56" s="34"/>
    </row>
    <row r="57" spans="1:36" ht="18" customHeight="1" x14ac:dyDescent="0.35">
      <c r="A57" s="34" t="s">
        <v>9</v>
      </c>
      <c r="B57" s="265">
        <v>9.18</v>
      </c>
      <c r="C57" s="265">
        <v>12.06</v>
      </c>
      <c r="D57" s="265">
        <v>11.94</v>
      </c>
      <c r="E57" s="265">
        <v>13.75</v>
      </c>
      <c r="F57" s="265">
        <v>11.99</v>
      </c>
      <c r="G57" s="265">
        <v>8.76</v>
      </c>
      <c r="H57" s="265">
        <v>5.12</v>
      </c>
      <c r="I57" s="265">
        <v>0.15</v>
      </c>
      <c r="J57" s="265">
        <v>6.04</v>
      </c>
      <c r="K57" s="265">
        <v>5.42</v>
      </c>
      <c r="L57" s="265">
        <v>4.51</v>
      </c>
      <c r="M57" s="265">
        <v>3.07</v>
      </c>
      <c r="N57" s="265">
        <v>6.45</v>
      </c>
      <c r="O57" s="265">
        <v>3.49</v>
      </c>
      <c r="P57" s="265">
        <v>6.72</v>
      </c>
      <c r="Q57" s="265">
        <v>7.2</v>
      </c>
      <c r="R57" s="265">
        <v>5.52</v>
      </c>
      <c r="S57" s="265">
        <v>5.86</v>
      </c>
      <c r="T57" s="265">
        <v>3.53</v>
      </c>
      <c r="U57" s="265">
        <v>6.23</v>
      </c>
      <c r="V57" s="265">
        <v>6.06</v>
      </c>
      <c r="W57" s="265">
        <v>3.27</v>
      </c>
      <c r="X57" s="279"/>
      <c r="Y57" s="34" t="s">
        <v>5</v>
      </c>
      <c r="Z57" s="78">
        <v>6.24</v>
      </c>
      <c r="AB57" s="37"/>
      <c r="AC57" s="37"/>
      <c r="AD57" s="37"/>
      <c r="AE57" s="37"/>
      <c r="AF57" s="37"/>
      <c r="AG57" s="37"/>
      <c r="AJ57" s="34"/>
    </row>
    <row r="58" spans="1:36" ht="18" customHeight="1" x14ac:dyDescent="0.35">
      <c r="A58" s="34" t="s">
        <v>10</v>
      </c>
      <c r="B58" s="265">
        <v>15.09</v>
      </c>
      <c r="C58" s="265">
        <v>23.69</v>
      </c>
      <c r="D58" s="265">
        <v>22.23</v>
      </c>
      <c r="E58" s="265">
        <v>31.76</v>
      </c>
      <c r="F58" s="265">
        <v>32.119999999999997</v>
      </c>
      <c r="G58" s="265">
        <v>34.28</v>
      </c>
      <c r="H58" s="265">
        <v>25.06</v>
      </c>
      <c r="I58" s="265">
        <v>21.73</v>
      </c>
      <c r="J58" s="265">
        <v>26.36</v>
      </c>
      <c r="K58" s="265">
        <v>26.08</v>
      </c>
      <c r="L58" s="265">
        <v>20.72</v>
      </c>
      <c r="M58" s="265">
        <v>12.5</v>
      </c>
      <c r="N58" s="265">
        <v>16.89</v>
      </c>
      <c r="O58" s="265">
        <v>23.4</v>
      </c>
      <c r="P58" s="265">
        <v>18.21</v>
      </c>
      <c r="Q58" s="265">
        <v>14.51</v>
      </c>
      <c r="R58" s="265">
        <v>12.54</v>
      </c>
      <c r="S58" s="265">
        <v>8.93</v>
      </c>
      <c r="T58" s="265">
        <v>7.57</v>
      </c>
      <c r="U58" s="265">
        <v>4.87</v>
      </c>
      <c r="V58" s="265">
        <v>8.44</v>
      </c>
      <c r="W58" s="265">
        <v>12.03</v>
      </c>
      <c r="X58" s="279"/>
      <c r="Y58" s="34" t="s">
        <v>15</v>
      </c>
      <c r="Z58" s="78">
        <v>5.83</v>
      </c>
      <c r="AB58" s="37"/>
      <c r="AC58" s="37"/>
      <c r="AD58" s="37"/>
      <c r="AE58" s="37"/>
      <c r="AF58" s="37"/>
      <c r="AG58" s="37"/>
      <c r="AJ58" s="34"/>
    </row>
    <row r="59" spans="1:36" ht="18" customHeight="1" x14ac:dyDescent="0.35">
      <c r="A59" s="34" t="s">
        <v>1</v>
      </c>
      <c r="B59" s="265">
        <v>10.98</v>
      </c>
      <c r="C59" s="265">
        <v>19.97</v>
      </c>
      <c r="D59" s="265">
        <v>18.62</v>
      </c>
      <c r="E59" s="265">
        <v>22.39</v>
      </c>
      <c r="F59" s="265">
        <v>18.079999999999998</v>
      </c>
      <c r="G59" s="265">
        <v>17.53</v>
      </c>
      <c r="H59" s="265">
        <v>14.24</v>
      </c>
      <c r="I59" s="265">
        <v>14.13</v>
      </c>
      <c r="J59" s="265">
        <v>13.06</v>
      </c>
      <c r="K59" s="265">
        <v>11.16</v>
      </c>
      <c r="L59" s="265">
        <v>7.5</v>
      </c>
      <c r="M59" s="265">
        <v>8.4600000000000009</v>
      </c>
      <c r="N59" s="265">
        <v>14.07</v>
      </c>
      <c r="O59" s="265">
        <v>10.16</v>
      </c>
      <c r="P59" s="265">
        <v>11.84</v>
      </c>
      <c r="Q59" s="265">
        <v>12.12</v>
      </c>
      <c r="R59" s="265">
        <v>8.41</v>
      </c>
      <c r="S59" s="265">
        <v>8.9600000000000009</v>
      </c>
      <c r="T59" s="265">
        <v>7.96</v>
      </c>
      <c r="U59" s="265">
        <v>6.9</v>
      </c>
      <c r="V59" s="265">
        <v>8.4700000000000006</v>
      </c>
      <c r="W59" s="265">
        <v>9.44</v>
      </c>
      <c r="X59" s="279"/>
      <c r="Y59" s="34" t="s">
        <v>8</v>
      </c>
      <c r="Z59" s="78">
        <v>5.73</v>
      </c>
      <c r="AB59" s="37"/>
      <c r="AC59" s="37"/>
      <c r="AD59" s="37"/>
      <c r="AE59" s="37"/>
      <c r="AF59" s="37"/>
      <c r="AG59" s="37"/>
      <c r="AJ59" s="34"/>
    </row>
    <row r="60" spans="1:36" ht="18" customHeight="1" x14ac:dyDescent="0.35">
      <c r="A60" s="34" t="s">
        <v>11</v>
      </c>
      <c r="B60" s="265">
        <v>11.1</v>
      </c>
      <c r="C60" s="265">
        <v>19.420000000000002</v>
      </c>
      <c r="D60" s="265">
        <v>11.54</v>
      </c>
      <c r="E60" s="265">
        <v>22.75</v>
      </c>
      <c r="F60" s="265">
        <v>12.39</v>
      </c>
      <c r="G60" s="265">
        <v>10.1</v>
      </c>
      <c r="H60" s="265">
        <v>5.12</v>
      </c>
      <c r="I60" s="265">
        <v>0.88</v>
      </c>
      <c r="J60" s="265">
        <v>5.79</v>
      </c>
      <c r="K60" s="265">
        <v>3.32</v>
      </c>
      <c r="L60" s="265">
        <v>4.38</v>
      </c>
      <c r="M60" s="265">
        <v>3.12</v>
      </c>
      <c r="N60" s="265">
        <v>5.89</v>
      </c>
      <c r="O60" s="265">
        <v>2.69</v>
      </c>
      <c r="P60" s="265">
        <v>3.55</v>
      </c>
      <c r="Q60" s="265">
        <v>2.2400000000000002</v>
      </c>
      <c r="R60" s="265">
        <v>3.43</v>
      </c>
      <c r="S60" s="265">
        <v>1.75</v>
      </c>
      <c r="T60" s="265">
        <v>2.42</v>
      </c>
      <c r="U60" s="265">
        <v>-0.19</v>
      </c>
      <c r="V60" s="265">
        <v>0.28000000000000003</v>
      </c>
      <c r="W60" s="265">
        <v>1.41</v>
      </c>
      <c r="X60" s="279"/>
      <c r="Y60" s="34" t="s">
        <v>4</v>
      </c>
      <c r="Z60" s="78">
        <v>5.38</v>
      </c>
      <c r="AB60" s="37"/>
      <c r="AC60" s="37"/>
      <c r="AD60" s="37"/>
      <c r="AE60" s="37"/>
      <c r="AF60" s="37"/>
      <c r="AG60" s="37"/>
      <c r="AJ60" s="34"/>
    </row>
    <row r="61" spans="1:36" ht="18" customHeight="1" x14ac:dyDescent="0.35">
      <c r="A61" s="34" t="s">
        <v>12</v>
      </c>
      <c r="B61" s="265">
        <v>11.2</v>
      </c>
      <c r="C61" s="265">
        <v>14.64</v>
      </c>
      <c r="D61" s="265">
        <v>10.87</v>
      </c>
      <c r="E61" s="265">
        <v>20.74</v>
      </c>
      <c r="F61" s="265">
        <v>17.14</v>
      </c>
      <c r="G61" s="265">
        <v>15.43</v>
      </c>
      <c r="H61" s="265">
        <v>11.04</v>
      </c>
      <c r="I61" s="265">
        <v>6.98</v>
      </c>
      <c r="J61" s="265">
        <v>9.25</v>
      </c>
      <c r="K61" s="265">
        <v>8.09</v>
      </c>
      <c r="L61" s="265">
        <v>4.8</v>
      </c>
      <c r="M61" s="265">
        <v>7.77</v>
      </c>
      <c r="N61" s="265">
        <v>6.95</v>
      </c>
      <c r="O61" s="265">
        <v>4.3099999999999996</v>
      </c>
      <c r="P61" s="265">
        <v>6.65</v>
      </c>
      <c r="Q61" s="265">
        <v>5.35</v>
      </c>
      <c r="R61" s="265">
        <v>7.28</v>
      </c>
      <c r="S61" s="265">
        <v>6.17</v>
      </c>
      <c r="T61" s="265">
        <v>3.51</v>
      </c>
      <c r="U61" s="265">
        <v>3.93</v>
      </c>
      <c r="V61" s="265">
        <v>6.41</v>
      </c>
      <c r="W61" s="265">
        <v>7.58</v>
      </c>
      <c r="X61" s="279"/>
      <c r="Y61" s="34" t="s">
        <v>3</v>
      </c>
      <c r="Z61" s="78">
        <v>4.63</v>
      </c>
      <c r="AB61" s="37"/>
      <c r="AC61" s="37"/>
      <c r="AD61" s="37"/>
      <c r="AE61" s="37"/>
      <c r="AF61" s="37"/>
      <c r="AG61" s="37"/>
      <c r="AJ61" s="34"/>
    </row>
    <row r="62" spans="1:36" ht="18" customHeight="1" x14ac:dyDescent="0.35">
      <c r="A62" s="34" t="s">
        <v>13</v>
      </c>
      <c r="B62" s="265">
        <v>28.85</v>
      </c>
      <c r="C62" s="265">
        <v>33.090000000000003</v>
      </c>
      <c r="D62" s="265">
        <v>38.880000000000003</v>
      </c>
      <c r="E62" s="265">
        <v>42.76</v>
      </c>
      <c r="F62" s="265">
        <v>43.42</v>
      </c>
      <c r="G62" s="265">
        <v>49.63</v>
      </c>
      <c r="H62" s="265">
        <v>31.42</v>
      </c>
      <c r="I62" s="265">
        <v>20.53</v>
      </c>
      <c r="J62" s="265">
        <v>32.76</v>
      </c>
      <c r="K62" s="265">
        <v>28.6</v>
      </c>
      <c r="L62" s="265">
        <v>16.57</v>
      </c>
      <c r="M62" s="265">
        <v>11.98</v>
      </c>
      <c r="N62" s="265">
        <v>17.260000000000002</v>
      </c>
      <c r="O62" s="265">
        <v>14.48</v>
      </c>
      <c r="P62" s="265">
        <v>12.92</v>
      </c>
      <c r="Q62" s="265">
        <v>14.11</v>
      </c>
      <c r="R62" s="265">
        <v>10.63</v>
      </c>
      <c r="S62" s="265">
        <v>7.43</v>
      </c>
      <c r="T62" s="265">
        <v>4.1100000000000003</v>
      </c>
      <c r="U62" s="265">
        <v>4.0599999999999996</v>
      </c>
      <c r="V62" s="265">
        <v>7.77</v>
      </c>
      <c r="W62" s="265">
        <v>16.07</v>
      </c>
      <c r="X62" s="279"/>
      <c r="Y62" s="34" t="s">
        <v>14</v>
      </c>
      <c r="Z62" s="78">
        <v>4.51</v>
      </c>
      <c r="AB62" s="37"/>
      <c r="AC62" s="37"/>
      <c r="AD62" s="37"/>
      <c r="AE62" s="37"/>
      <c r="AF62" s="37"/>
      <c r="AG62" s="37"/>
      <c r="AJ62" s="34"/>
    </row>
    <row r="63" spans="1:36" ht="18" customHeight="1" x14ac:dyDescent="0.35">
      <c r="A63" s="34" t="s">
        <v>14</v>
      </c>
      <c r="B63" s="265">
        <v>10.38</v>
      </c>
      <c r="C63" s="265">
        <v>13.8</v>
      </c>
      <c r="D63" s="265">
        <v>15.45</v>
      </c>
      <c r="E63" s="265">
        <v>18.72</v>
      </c>
      <c r="F63" s="265">
        <v>12.19</v>
      </c>
      <c r="G63" s="265">
        <v>12.73</v>
      </c>
      <c r="H63" s="265">
        <v>15.72</v>
      </c>
      <c r="I63" s="265">
        <v>10.79</v>
      </c>
      <c r="J63" s="265">
        <v>8.51</v>
      </c>
      <c r="K63" s="265">
        <v>6.43</v>
      </c>
      <c r="L63" s="265">
        <v>3.2</v>
      </c>
      <c r="M63" s="265">
        <v>4.66</v>
      </c>
      <c r="N63" s="265">
        <v>4.57</v>
      </c>
      <c r="O63" s="265">
        <v>6.85</v>
      </c>
      <c r="P63" s="265">
        <v>4.8099999999999996</v>
      </c>
      <c r="Q63" s="265">
        <v>4.33</v>
      </c>
      <c r="R63" s="265">
        <v>8</v>
      </c>
      <c r="S63" s="265">
        <v>3.1</v>
      </c>
      <c r="T63" s="265">
        <v>6.31</v>
      </c>
      <c r="U63" s="265">
        <v>5.14</v>
      </c>
      <c r="V63" s="265">
        <v>7.87</v>
      </c>
      <c r="W63" s="265">
        <v>4.51</v>
      </c>
      <c r="X63" s="279"/>
      <c r="Y63" s="34" t="s">
        <v>7</v>
      </c>
      <c r="Z63" s="78">
        <v>4.28</v>
      </c>
    </row>
    <row r="64" spans="1:36" ht="18" customHeight="1" x14ac:dyDescent="0.35">
      <c r="A64" s="34" t="s">
        <v>15</v>
      </c>
      <c r="B64" s="265">
        <v>11.21</v>
      </c>
      <c r="C64" s="265">
        <v>13.01</v>
      </c>
      <c r="D64" s="265">
        <v>9.17</v>
      </c>
      <c r="E64" s="265">
        <v>15.9</v>
      </c>
      <c r="F64" s="265">
        <v>18.73</v>
      </c>
      <c r="G64" s="265">
        <v>16.260000000000002</v>
      </c>
      <c r="H64" s="265">
        <v>31.38</v>
      </c>
      <c r="I64" s="265">
        <v>11.02</v>
      </c>
      <c r="J64" s="265">
        <v>16.73</v>
      </c>
      <c r="K64" s="265">
        <v>14.49</v>
      </c>
      <c r="L64" s="265">
        <v>11.95</v>
      </c>
      <c r="M64" s="265">
        <v>9.0500000000000007</v>
      </c>
      <c r="N64" s="265">
        <v>5.79</v>
      </c>
      <c r="O64" s="265">
        <v>4.74</v>
      </c>
      <c r="P64" s="265">
        <v>6.59</v>
      </c>
      <c r="Q64" s="265">
        <v>15.12</v>
      </c>
      <c r="R64" s="265">
        <v>8.2899999999999991</v>
      </c>
      <c r="S64" s="265">
        <v>10.85</v>
      </c>
      <c r="T64" s="265">
        <v>14.28</v>
      </c>
      <c r="U64" s="265">
        <v>6.59</v>
      </c>
      <c r="V64" s="265">
        <v>5.95</v>
      </c>
      <c r="W64" s="265">
        <v>5.83</v>
      </c>
      <c r="X64" s="279"/>
      <c r="Y64" s="34" t="s">
        <v>9</v>
      </c>
      <c r="Z64" s="78">
        <v>3.27</v>
      </c>
    </row>
    <row r="65" spans="1:26" ht="18" customHeight="1" x14ac:dyDescent="0.35">
      <c r="A65" s="34" t="s">
        <v>16</v>
      </c>
      <c r="B65" s="265">
        <v>9.85</v>
      </c>
      <c r="C65" s="265">
        <v>13.91</v>
      </c>
      <c r="D65" s="265">
        <v>15.27</v>
      </c>
      <c r="E65" s="265">
        <v>37.39</v>
      </c>
      <c r="F65" s="265">
        <v>34.47</v>
      </c>
      <c r="G65" s="265">
        <v>38.74</v>
      </c>
      <c r="H65" s="265">
        <v>25.82</v>
      </c>
      <c r="I65" s="265">
        <v>16.32</v>
      </c>
      <c r="J65" s="265">
        <v>17.059999999999999</v>
      </c>
      <c r="K65" s="265">
        <v>10.210000000000001</v>
      </c>
      <c r="L65" s="265">
        <v>7.94</v>
      </c>
      <c r="M65" s="265">
        <v>3.36</v>
      </c>
      <c r="N65" s="265">
        <v>6.87</v>
      </c>
      <c r="O65" s="265">
        <v>10.82</v>
      </c>
      <c r="P65" s="265">
        <v>7.83</v>
      </c>
      <c r="Q65" s="265">
        <v>4.92</v>
      </c>
      <c r="R65" s="265">
        <v>7.42</v>
      </c>
      <c r="S65" s="265">
        <v>9.1199999999999992</v>
      </c>
      <c r="T65" s="265">
        <v>7.68</v>
      </c>
      <c r="U65" s="265">
        <v>6.35</v>
      </c>
      <c r="V65" s="265">
        <v>11.15</v>
      </c>
      <c r="W65" s="265">
        <v>11</v>
      </c>
      <c r="X65" s="279"/>
      <c r="Y65" s="34" t="s">
        <v>17</v>
      </c>
      <c r="Z65" s="78">
        <v>3.11</v>
      </c>
    </row>
    <row r="66" spans="1:26" ht="18" customHeight="1" x14ac:dyDescent="0.35">
      <c r="A66" s="36" t="s">
        <v>17</v>
      </c>
      <c r="B66" s="266">
        <v>17.559999999999999</v>
      </c>
      <c r="C66" s="266">
        <v>26.75</v>
      </c>
      <c r="D66" s="266">
        <v>19.23</v>
      </c>
      <c r="E66" s="266">
        <v>25.52</v>
      </c>
      <c r="F66" s="266">
        <v>14.81</v>
      </c>
      <c r="G66" s="266">
        <v>16.86</v>
      </c>
      <c r="H66" s="266">
        <v>12.4</v>
      </c>
      <c r="I66" s="266">
        <v>4.12</v>
      </c>
      <c r="J66" s="266">
        <v>10.18</v>
      </c>
      <c r="K66" s="266">
        <v>4.8899999999999997</v>
      </c>
      <c r="L66" s="266">
        <v>4.92</v>
      </c>
      <c r="M66" s="266">
        <v>-2.67</v>
      </c>
      <c r="N66" s="266">
        <v>0.35</v>
      </c>
      <c r="O66" s="266">
        <v>3.09</v>
      </c>
      <c r="P66" s="266">
        <v>2.74</v>
      </c>
      <c r="Q66" s="266">
        <v>4.13</v>
      </c>
      <c r="R66" s="266">
        <v>6.76</v>
      </c>
      <c r="S66" s="266">
        <v>1.6</v>
      </c>
      <c r="T66" s="266">
        <v>4.3600000000000003</v>
      </c>
      <c r="U66" s="266">
        <v>0.49</v>
      </c>
      <c r="V66" s="266">
        <v>5.95</v>
      </c>
      <c r="W66" s="266">
        <v>3.11</v>
      </c>
      <c r="X66" s="279"/>
      <c r="Y66" s="255" t="s">
        <v>11</v>
      </c>
      <c r="Z66" s="80">
        <v>1.41</v>
      </c>
    </row>
    <row r="67" spans="1:26" ht="18" customHeight="1" x14ac:dyDescent="0.3"/>
    <row r="68" spans="1:26" ht="18" customHeight="1" x14ac:dyDescent="0.3"/>
    <row r="69" spans="1:26" ht="18" customHeight="1" x14ac:dyDescent="0.3">
      <c r="C69" s="38" t="s">
        <v>219</v>
      </c>
      <c r="D69" s="235" t="s">
        <v>272</v>
      </c>
      <c r="E69"/>
      <c r="F69"/>
    </row>
    <row r="70" spans="1:26" ht="18" customHeight="1" x14ac:dyDescent="0.3">
      <c r="D70" s="235"/>
      <c r="E70"/>
      <c r="F70"/>
      <c r="G70"/>
      <c r="H70"/>
      <c r="I70"/>
      <c r="J70"/>
    </row>
    <row r="71" spans="1:26" ht="18" customHeight="1" x14ac:dyDescent="0.3">
      <c r="C71" s="38" t="s">
        <v>215</v>
      </c>
      <c r="D71" s="277" t="s">
        <v>218</v>
      </c>
      <c r="G71"/>
      <c r="H71"/>
      <c r="I71"/>
      <c r="J71"/>
    </row>
    <row r="110" spans="2:3" ht="18" hidden="1" customHeight="1" x14ac:dyDescent="0.3">
      <c r="B110" s="38" t="s">
        <v>20</v>
      </c>
      <c r="C110" s="81" t="s">
        <v>161</v>
      </c>
    </row>
  </sheetData>
  <sortState xmlns:xlrd2="http://schemas.microsoft.com/office/spreadsheetml/2017/richdata2" ref="Y49:Z66">
    <sortCondition descending="1" ref="Z49:Z66"/>
  </sortState>
  <mergeCells count="3">
    <mergeCell ref="A45:K45"/>
    <mergeCell ref="I1:I2"/>
    <mergeCell ref="J1:J2"/>
  </mergeCells>
  <phoneticPr fontId="43" type="noConversion"/>
  <hyperlinks>
    <hyperlink ref="C110" r:id="rId1" xr:uid="{8AC28F23-617C-4103-9F53-3512FD10CFCF}"/>
    <hyperlink ref="D71" r:id="rId2" xr:uid="{7E7CD318-A7ED-4077-BBB2-1D10BEC3B436}"/>
    <hyperlink ref="I1" location="INDICADORES!D9" display="INDICADORES" xr:uid="{51889FE2-F1DD-4CD8-A6F6-496BF3A04F7C}"/>
    <hyperlink ref="I1:I2" location="INDICADORES!D61" display="&lt;&lt;" xr:uid="{D0212851-49A2-47AA-874B-03CBE4568DD1}"/>
  </hyperlinks>
  <printOptions horizontalCentered="1"/>
  <pageMargins left="0.59055118110236227" right="0.59055118110236227" top="0.59055118110236227" bottom="0" header="0" footer="0"/>
  <pageSetup paperSize="9" scale="61" orientation="portrait" r:id="rId3"/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88A0-06CD-45E2-B503-51DC9B3F59C6}">
  <sheetPr>
    <tabColor rgb="FFBE6F5A"/>
  </sheetPr>
  <dimension ref="A1:W110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2.6640625" style="38" bestFit="1" customWidth="1"/>
    <col min="11" max="19" width="19.6640625" style="38" customWidth="1"/>
    <col min="20" max="22" width="19.77734375" style="38" customWidth="1"/>
    <col min="23" max="23" width="17.33203125" style="38" customWidth="1"/>
    <col min="24" max="16384" width="11.44140625" style="38" hidden="1"/>
  </cols>
  <sheetData>
    <row r="1" spans="1:12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12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12" s="48" customFormat="1" ht="35.1" customHeight="1" x14ac:dyDescent="0.3">
      <c r="A4" s="47"/>
      <c r="B4" s="23" t="s">
        <v>226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294</v>
      </c>
      <c r="J14" s="11"/>
      <c r="K14" s="11"/>
      <c r="L14" s="11"/>
    </row>
    <row r="15" spans="1:12" ht="18" customHeight="1" x14ac:dyDescent="0.3">
      <c r="A15" s="60"/>
      <c r="B15" s="121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272</v>
      </c>
      <c r="C32" s="28"/>
    </row>
    <row r="33" spans="1:23" ht="18" customHeight="1" x14ac:dyDescent="0.3">
      <c r="A33" s="60"/>
      <c r="B33" s="28"/>
      <c r="C33" s="28"/>
      <c r="D33"/>
      <c r="E33"/>
      <c r="F33"/>
      <c r="G33"/>
      <c r="H33"/>
      <c r="I33"/>
    </row>
    <row r="34" spans="1:23" ht="18" customHeight="1" x14ac:dyDescent="0.3">
      <c r="A34" s="60"/>
      <c r="B34" s="28" t="s">
        <v>253</v>
      </c>
      <c r="C34" s="70"/>
      <c r="D34"/>
      <c r="E34"/>
      <c r="F34"/>
      <c r="G34"/>
      <c r="H34"/>
      <c r="I34"/>
    </row>
    <row r="35" spans="1:23" s="48" customFormat="1" ht="18" customHeight="1" x14ac:dyDescent="0.3">
      <c r="A35" s="58"/>
    </row>
    <row r="36" spans="1:23" s="48" customFormat="1" ht="18" customHeight="1" x14ac:dyDescent="0.3">
      <c r="A36" s="58"/>
    </row>
    <row r="37" spans="1:23" s="48" customFormat="1" ht="18" customHeight="1" x14ac:dyDescent="0.3">
      <c r="A37" s="58"/>
      <c r="B37"/>
      <c r="C37" s="70"/>
      <c r="D37" s="70"/>
      <c r="E37" s="70"/>
    </row>
    <row r="38" spans="1:23" s="48" customFormat="1" ht="18" customHeight="1" x14ac:dyDescent="0.3">
      <c r="A38" s="58"/>
      <c r="B38" s="70"/>
      <c r="C38" s="70"/>
      <c r="D38" s="70"/>
      <c r="E38" s="70"/>
    </row>
    <row r="39" spans="1:23" s="48" customFormat="1" ht="18" customHeight="1" x14ac:dyDescent="0.3">
      <c r="A39" s="58"/>
      <c r="B39" s="70"/>
      <c r="C39" s="70"/>
      <c r="D39" s="70"/>
      <c r="E39" s="70"/>
    </row>
    <row r="40" spans="1:23" ht="18" customHeight="1" x14ac:dyDescent="0.3">
      <c r="A40" s="60"/>
    </row>
    <row r="41" spans="1:23" ht="18" customHeight="1" x14ac:dyDescent="0.3">
      <c r="A41" s="60"/>
    </row>
    <row r="42" spans="1:23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8" customHeight="1" x14ac:dyDescent="0.3"/>
    <row r="45" spans="1:23" ht="18" customHeight="1" x14ac:dyDescent="0.4">
      <c r="A45" s="360" t="s">
        <v>221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2"/>
    </row>
    <row r="46" spans="1:23" ht="18" customHeight="1" x14ac:dyDescent="0.3"/>
    <row r="47" spans="1:23" ht="18" customHeight="1" x14ac:dyDescent="0.3">
      <c r="A47" s="38" t="s">
        <v>37</v>
      </c>
    </row>
    <row r="48" spans="1:23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</row>
    <row r="49" spans="1:23" ht="18" customHeight="1" x14ac:dyDescent="0.2">
      <c r="A49" s="35" t="s">
        <v>0</v>
      </c>
      <c r="B49" s="267">
        <v>10.3</v>
      </c>
      <c r="C49" s="267">
        <v>7.67</v>
      </c>
      <c r="D49" s="267">
        <v>7.6</v>
      </c>
      <c r="E49" s="267">
        <v>9</v>
      </c>
      <c r="F49" s="267">
        <v>8.65</v>
      </c>
      <c r="G49" s="267">
        <v>7.09</v>
      </c>
      <c r="H49" s="267">
        <v>7.2</v>
      </c>
      <c r="I49" s="267">
        <v>5.47</v>
      </c>
      <c r="J49" s="267">
        <v>6.92</v>
      </c>
      <c r="K49" s="267">
        <v>6.11</v>
      </c>
      <c r="L49" s="267">
        <v>3.78</v>
      </c>
      <c r="M49" s="267">
        <v>5.61</v>
      </c>
      <c r="N49" s="267">
        <v>6.86</v>
      </c>
      <c r="O49" s="267">
        <v>6.1</v>
      </c>
      <c r="P49" s="267">
        <v>4.3600000000000003</v>
      </c>
      <c r="Q49" s="267">
        <v>5.13</v>
      </c>
      <c r="R49" s="267">
        <v>5.97</v>
      </c>
      <c r="S49" s="267">
        <v>5.0599999999999996</v>
      </c>
      <c r="T49" s="267">
        <v>4.37</v>
      </c>
      <c r="U49" s="267">
        <v>4.6900000000000004</v>
      </c>
      <c r="V49" s="267">
        <v>5.74</v>
      </c>
      <c r="W49" s="267">
        <v>4.33</v>
      </c>
    </row>
    <row r="50" spans="1:23" ht="18" customHeight="1" x14ac:dyDescent="0.2">
      <c r="A50" s="34" t="s">
        <v>2</v>
      </c>
      <c r="B50" s="268">
        <v>3.76</v>
      </c>
      <c r="C50" s="268">
        <v>5.65</v>
      </c>
      <c r="D50" s="268">
        <v>4.5</v>
      </c>
      <c r="E50" s="268">
        <v>5.27</v>
      </c>
      <c r="F50" s="268">
        <v>2.15</v>
      </c>
      <c r="G50" s="268">
        <v>1.47</v>
      </c>
      <c r="H50" s="268">
        <v>4.82</v>
      </c>
      <c r="I50" s="268">
        <v>5.22</v>
      </c>
      <c r="J50" s="268">
        <v>5.01</v>
      </c>
      <c r="K50" s="268">
        <v>5.21</v>
      </c>
      <c r="L50" s="268">
        <v>2.58</v>
      </c>
      <c r="M50" s="268">
        <v>4.7</v>
      </c>
      <c r="N50" s="268">
        <v>8.18</v>
      </c>
      <c r="O50" s="268">
        <v>11.74</v>
      </c>
      <c r="P50" s="268">
        <v>6.15</v>
      </c>
      <c r="Q50" s="268">
        <v>9.1999999999999993</v>
      </c>
      <c r="R50" s="268">
        <v>11.39</v>
      </c>
      <c r="S50" s="268">
        <v>8.1</v>
      </c>
      <c r="T50" s="268">
        <v>8.33</v>
      </c>
      <c r="U50" s="268">
        <v>6.07</v>
      </c>
      <c r="V50" s="268">
        <v>7.34</v>
      </c>
      <c r="W50" s="268">
        <v>8.44</v>
      </c>
    </row>
    <row r="51" spans="1:23" ht="18" customHeight="1" x14ac:dyDescent="0.2">
      <c r="A51" s="34" t="s">
        <v>3</v>
      </c>
      <c r="B51" s="268">
        <v>6.46</v>
      </c>
      <c r="C51" s="268">
        <v>5.97</v>
      </c>
      <c r="D51" s="268">
        <v>4.04</v>
      </c>
      <c r="E51" s="268">
        <v>3.27</v>
      </c>
      <c r="F51" s="268">
        <v>2.29</v>
      </c>
      <c r="G51" s="268">
        <v>4.8099999999999996</v>
      </c>
      <c r="H51" s="268">
        <v>5.27</v>
      </c>
      <c r="I51" s="268">
        <v>3.45</v>
      </c>
      <c r="J51" s="268">
        <v>3.64</v>
      </c>
      <c r="K51" s="268">
        <v>6.83</v>
      </c>
      <c r="L51" s="268">
        <v>5.09</v>
      </c>
      <c r="M51" s="268">
        <v>6.45</v>
      </c>
      <c r="N51" s="268">
        <v>11.14</v>
      </c>
      <c r="O51" s="268">
        <v>6.95</v>
      </c>
      <c r="P51" s="268">
        <v>7.56</v>
      </c>
      <c r="Q51" s="268">
        <v>7.12</v>
      </c>
      <c r="R51" s="268">
        <v>8.86</v>
      </c>
      <c r="S51" s="268">
        <v>7.01</v>
      </c>
      <c r="T51" s="268">
        <v>7.58</v>
      </c>
      <c r="U51" s="268">
        <v>4.13</v>
      </c>
      <c r="V51" s="268">
        <v>6.82</v>
      </c>
      <c r="W51" s="268">
        <v>7</v>
      </c>
    </row>
    <row r="52" spans="1:23" ht="18" customHeight="1" x14ac:dyDescent="0.2">
      <c r="A52" s="34" t="s">
        <v>4</v>
      </c>
      <c r="B52" s="268">
        <v>12.29</v>
      </c>
      <c r="C52" s="268">
        <v>7.49</v>
      </c>
      <c r="D52" s="268">
        <v>2.2000000000000002</v>
      </c>
      <c r="E52" s="268">
        <v>13.91</v>
      </c>
      <c r="F52" s="268">
        <v>7.69</v>
      </c>
      <c r="G52" s="268">
        <v>7.21</v>
      </c>
      <c r="H52" s="268">
        <v>8.6</v>
      </c>
      <c r="I52" s="268">
        <v>7.45</v>
      </c>
      <c r="J52" s="268">
        <v>5.92</v>
      </c>
      <c r="K52" s="268">
        <v>5.27</v>
      </c>
      <c r="L52" s="268">
        <v>8.6199999999999992</v>
      </c>
      <c r="M52" s="268">
        <v>5.87</v>
      </c>
      <c r="N52" s="268">
        <v>0.28999999999999998</v>
      </c>
      <c r="O52" s="268">
        <v>1.49</v>
      </c>
      <c r="P52" s="268">
        <v>0.8</v>
      </c>
      <c r="Q52" s="268">
        <v>-1.08</v>
      </c>
      <c r="R52" s="268">
        <v>1.67</v>
      </c>
      <c r="S52" s="268">
        <v>-0.85</v>
      </c>
      <c r="T52" s="268">
        <v>-0.7</v>
      </c>
      <c r="U52" s="268">
        <v>3.91</v>
      </c>
      <c r="V52" s="268">
        <v>3.54</v>
      </c>
      <c r="W52" s="268">
        <v>2.85</v>
      </c>
    </row>
    <row r="53" spans="1:23" ht="18" customHeight="1" x14ac:dyDescent="0.2">
      <c r="A53" s="34" t="s">
        <v>5</v>
      </c>
      <c r="B53" s="268">
        <v>48.92</v>
      </c>
      <c r="C53" s="268">
        <v>17.559999999999999</v>
      </c>
      <c r="D53" s="268">
        <v>13.65</v>
      </c>
      <c r="E53" s="268">
        <v>10.79</v>
      </c>
      <c r="F53" s="268">
        <v>13.56</v>
      </c>
      <c r="G53" s="268">
        <v>12.15</v>
      </c>
      <c r="H53" s="268">
        <v>9.17</v>
      </c>
      <c r="I53" s="268">
        <v>7.72</v>
      </c>
      <c r="J53" s="268">
        <v>9.9600000000000009</v>
      </c>
      <c r="K53" s="268">
        <v>7.23</v>
      </c>
      <c r="L53" s="268">
        <v>-4.7699999999999996</v>
      </c>
      <c r="M53" s="268">
        <v>-1.1499999999999999</v>
      </c>
      <c r="N53" s="268">
        <v>0.26</v>
      </c>
      <c r="O53" s="268">
        <v>2.5</v>
      </c>
      <c r="P53" s="268">
        <v>4.08</v>
      </c>
      <c r="Q53" s="268">
        <v>3.75</v>
      </c>
      <c r="R53" s="268">
        <v>5.05</v>
      </c>
      <c r="S53" s="268">
        <v>5.22</v>
      </c>
      <c r="T53" s="268">
        <v>3.54</v>
      </c>
      <c r="U53" s="268">
        <v>5.74</v>
      </c>
      <c r="V53" s="268">
        <v>7.53</v>
      </c>
      <c r="W53" s="268">
        <v>1.9</v>
      </c>
    </row>
    <row r="54" spans="1:23" ht="18" customHeight="1" x14ac:dyDescent="0.2">
      <c r="A54" s="34" t="s">
        <v>6</v>
      </c>
      <c r="B54" s="268">
        <v>6.07</v>
      </c>
      <c r="C54" s="268">
        <v>7.01</v>
      </c>
      <c r="D54" s="268">
        <v>5.92</v>
      </c>
      <c r="E54" s="268">
        <v>8.84</v>
      </c>
      <c r="F54" s="268">
        <v>6.51</v>
      </c>
      <c r="G54" s="268">
        <v>5.55</v>
      </c>
      <c r="H54" s="268">
        <v>5.26</v>
      </c>
      <c r="I54" s="268">
        <v>4.45</v>
      </c>
      <c r="J54" s="268">
        <v>6.01</v>
      </c>
      <c r="K54" s="268">
        <v>6.33</v>
      </c>
      <c r="L54" s="268">
        <v>3.98</v>
      </c>
      <c r="M54" s="268">
        <v>5.46</v>
      </c>
      <c r="N54" s="268">
        <v>5.6</v>
      </c>
      <c r="O54" s="268">
        <v>4.8099999999999996</v>
      </c>
      <c r="P54" s="268">
        <v>4.04</v>
      </c>
      <c r="Q54" s="268">
        <v>1.29</v>
      </c>
      <c r="R54" s="268">
        <v>1.1399999999999999</v>
      </c>
      <c r="S54" s="268">
        <v>0.61</v>
      </c>
      <c r="T54" s="268">
        <v>-1.7</v>
      </c>
      <c r="U54" s="268">
        <v>1.1599999999999999</v>
      </c>
      <c r="V54" s="268">
        <v>1.01</v>
      </c>
      <c r="W54" s="268">
        <v>2.04</v>
      </c>
    </row>
    <row r="55" spans="1:23" ht="18" customHeight="1" x14ac:dyDescent="0.2">
      <c r="A55" s="34" t="s">
        <v>7</v>
      </c>
      <c r="B55" s="268">
        <v>-1.1299999999999999</v>
      </c>
      <c r="C55" s="268">
        <v>0.23</v>
      </c>
      <c r="D55" s="268">
        <v>-1.24</v>
      </c>
      <c r="E55" s="268">
        <v>5.58</v>
      </c>
      <c r="F55" s="268">
        <v>1.66</v>
      </c>
      <c r="G55" s="268">
        <v>-3.85</v>
      </c>
      <c r="H55" s="268">
        <v>-0.94</v>
      </c>
      <c r="I55" s="268">
        <v>2.08</v>
      </c>
      <c r="J55" s="268">
        <v>0.06</v>
      </c>
      <c r="K55" s="268">
        <v>-2.09</v>
      </c>
      <c r="L55" s="268">
        <v>-6.69</v>
      </c>
      <c r="M55" s="268">
        <v>-5.54</v>
      </c>
      <c r="N55" s="268">
        <v>2.11</v>
      </c>
      <c r="O55" s="268">
        <v>5.14</v>
      </c>
      <c r="P55" s="268">
        <v>7.47</v>
      </c>
      <c r="Q55" s="268">
        <v>6.76</v>
      </c>
      <c r="R55" s="268">
        <v>9.8699999999999992</v>
      </c>
      <c r="S55" s="268">
        <v>5.1100000000000003</v>
      </c>
      <c r="T55" s="268">
        <v>4.67</v>
      </c>
      <c r="U55" s="268">
        <v>2.02</v>
      </c>
      <c r="V55" s="268">
        <v>6.25</v>
      </c>
      <c r="W55" s="268">
        <v>6.1</v>
      </c>
    </row>
    <row r="56" spans="1:23" ht="18" customHeight="1" x14ac:dyDescent="0.2">
      <c r="A56" s="34" t="s">
        <v>8</v>
      </c>
      <c r="B56" s="268">
        <v>5.18</v>
      </c>
      <c r="C56" s="268">
        <v>6.25</v>
      </c>
      <c r="D56" s="268">
        <v>9.3000000000000007</v>
      </c>
      <c r="E56" s="268">
        <v>9.24</v>
      </c>
      <c r="F56" s="268">
        <v>6.78</v>
      </c>
      <c r="G56" s="268">
        <v>4.5999999999999996</v>
      </c>
      <c r="H56" s="268">
        <v>6.54</v>
      </c>
      <c r="I56" s="268">
        <v>3.64</v>
      </c>
      <c r="J56" s="268">
        <v>12.41</v>
      </c>
      <c r="K56" s="268">
        <v>7.07</v>
      </c>
      <c r="L56" s="268">
        <v>3.08</v>
      </c>
      <c r="M56" s="268">
        <v>6.08</v>
      </c>
      <c r="N56" s="268">
        <v>3.44</v>
      </c>
      <c r="O56" s="268">
        <v>2.82</v>
      </c>
      <c r="P56" s="268">
        <v>-1.95</v>
      </c>
      <c r="Q56" s="268">
        <v>2.75</v>
      </c>
      <c r="R56" s="268">
        <v>2.74</v>
      </c>
      <c r="S56" s="268">
        <v>2.2200000000000002</v>
      </c>
      <c r="T56" s="268">
        <v>1.03</v>
      </c>
      <c r="U56" s="268">
        <v>3.42</v>
      </c>
      <c r="V56" s="268">
        <v>4.45</v>
      </c>
      <c r="W56" s="268">
        <v>1.32</v>
      </c>
    </row>
    <row r="57" spans="1:23" ht="18" customHeight="1" x14ac:dyDescent="0.2">
      <c r="A57" s="34" t="s">
        <v>9</v>
      </c>
      <c r="B57" s="268">
        <v>2.4</v>
      </c>
      <c r="C57" s="268">
        <v>7.16</v>
      </c>
      <c r="D57" s="268">
        <v>3.34</v>
      </c>
      <c r="E57" s="268">
        <v>2.35</v>
      </c>
      <c r="F57" s="268">
        <v>3.16</v>
      </c>
      <c r="G57" s="268">
        <v>2.78</v>
      </c>
      <c r="H57" s="268">
        <v>4.59</v>
      </c>
      <c r="I57" s="268">
        <v>1.73</v>
      </c>
      <c r="J57" s="268">
        <v>-2.4300000000000002</v>
      </c>
      <c r="K57" s="268">
        <v>0.76</v>
      </c>
      <c r="L57" s="268">
        <v>2.86</v>
      </c>
      <c r="M57" s="268">
        <v>2.0499999999999998</v>
      </c>
      <c r="N57" s="268">
        <v>5.8</v>
      </c>
      <c r="O57" s="268">
        <v>7.82</v>
      </c>
      <c r="P57" s="268">
        <v>7.65</v>
      </c>
      <c r="Q57" s="268">
        <v>5.84</v>
      </c>
      <c r="R57" s="268">
        <v>8.57</v>
      </c>
      <c r="S57" s="268">
        <v>3.97</v>
      </c>
      <c r="T57" s="268">
        <v>5.52</v>
      </c>
      <c r="U57" s="268">
        <v>6.88</v>
      </c>
      <c r="V57" s="268">
        <v>6.67</v>
      </c>
      <c r="W57" s="268">
        <v>7.5</v>
      </c>
    </row>
    <row r="58" spans="1:23" ht="18" customHeight="1" x14ac:dyDescent="0.2">
      <c r="A58" s="34" t="s">
        <v>10</v>
      </c>
      <c r="B58" s="268">
        <v>7.32</v>
      </c>
      <c r="C58" s="268">
        <v>6.27</v>
      </c>
      <c r="D58" s="268">
        <v>9.35</v>
      </c>
      <c r="E58" s="268">
        <v>11.21</v>
      </c>
      <c r="F58" s="268">
        <v>10.15</v>
      </c>
      <c r="G58" s="268">
        <v>9.8000000000000007</v>
      </c>
      <c r="H58" s="268">
        <v>11.07</v>
      </c>
      <c r="I58" s="268">
        <v>7.82</v>
      </c>
      <c r="J58" s="268">
        <v>9.2100000000000009</v>
      </c>
      <c r="K58" s="268">
        <v>9.44</v>
      </c>
      <c r="L58" s="268">
        <v>7.69</v>
      </c>
      <c r="M58" s="268">
        <v>9.01</v>
      </c>
      <c r="N58" s="268">
        <v>11.91</v>
      </c>
      <c r="O58" s="268">
        <v>6.04</v>
      </c>
      <c r="P58" s="268">
        <v>6.67</v>
      </c>
      <c r="Q58" s="268">
        <v>7.29</v>
      </c>
      <c r="R58" s="268">
        <v>7.77</v>
      </c>
      <c r="S58" s="268">
        <v>5.77</v>
      </c>
      <c r="T58" s="268">
        <v>4.57</v>
      </c>
      <c r="U58" s="268">
        <v>3.76</v>
      </c>
      <c r="V58" s="268">
        <v>3.52</v>
      </c>
      <c r="W58" s="268">
        <v>4.63</v>
      </c>
    </row>
    <row r="59" spans="1:23" ht="18" customHeight="1" x14ac:dyDescent="0.2">
      <c r="A59" s="34" t="s">
        <v>1</v>
      </c>
      <c r="B59" s="268">
        <v>2.85</v>
      </c>
      <c r="C59" s="268">
        <v>3.79</v>
      </c>
      <c r="D59" s="268">
        <v>5.88</v>
      </c>
      <c r="E59" s="268">
        <v>10.62</v>
      </c>
      <c r="F59" s="268">
        <v>1.98</v>
      </c>
      <c r="G59" s="268">
        <v>6.75</v>
      </c>
      <c r="H59" s="268">
        <v>5.01</v>
      </c>
      <c r="I59" s="268">
        <v>4.9800000000000004</v>
      </c>
      <c r="J59" s="268">
        <v>2.2400000000000002</v>
      </c>
      <c r="K59" s="268">
        <v>2.64</v>
      </c>
      <c r="L59" s="268">
        <v>1.94</v>
      </c>
      <c r="M59" s="268">
        <v>2.0499999999999998</v>
      </c>
      <c r="N59" s="268">
        <v>3.91</v>
      </c>
      <c r="O59" s="268">
        <v>8.43</v>
      </c>
      <c r="P59" s="268">
        <v>7.21</v>
      </c>
      <c r="Q59" s="268">
        <v>4.37</v>
      </c>
      <c r="R59" s="268">
        <v>5.33</v>
      </c>
      <c r="S59" s="268">
        <v>6.61</v>
      </c>
      <c r="T59" s="268">
        <v>8.17</v>
      </c>
      <c r="U59" s="268">
        <v>6.75</v>
      </c>
      <c r="V59" s="268">
        <v>5.1100000000000003</v>
      </c>
      <c r="W59" s="268">
        <v>4.21</v>
      </c>
    </row>
    <row r="60" spans="1:23" ht="18" customHeight="1" x14ac:dyDescent="0.2">
      <c r="A60" s="34" t="s">
        <v>11</v>
      </c>
      <c r="B60" s="268">
        <v>5.97</v>
      </c>
      <c r="C60" s="268">
        <v>6.56</v>
      </c>
      <c r="D60" s="268">
        <v>11.19</v>
      </c>
      <c r="E60" s="268">
        <v>12.64</v>
      </c>
      <c r="F60" s="268">
        <v>12.36</v>
      </c>
      <c r="G60" s="268">
        <v>10.97</v>
      </c>
      <c r="H60" s="268">
        <v>11.23</v>
      </c>
      <c r="I60" s="268">
        <v>7.85</v>
      </c>
      <c r="J60" s="268">
        <v>9.31</v>
      </c>
      <c r="K60" s="268">
        <v>12.03</v>
      </c>
      <c r="L60" s="268">
        <v>10.49</v>
      </c>
      <c r="M60" s="268">
        <v>11.3</v>
      </c>
      <c r="N60" s="268">
        <v>5.69</v>
      </c>
      <c r="O60" s="268">
        <v>3.27</v>
      </c>
      <c r="P60" s="268">
        <v>2.2200000000000002</v>
      </c>
      <c r="Q60" s="268">
        <v>3.15</v>
      </c>
      <c r="R60" s="268">
        <v>2.72</v>
      </c>
      <c r="S60" s="268">
        <v>5.61</v>
      </c>
      <c r="T60" s="268">
        <v>5.89</v>
      </c>
      <c r="U60" s="268">
        <v>5.74</v>
      </c>
      <c r="V60" s="268">
        <v>3.65</v>
      </c>
      <c r="W60" s="268">
        <v>4.66</v>
      </c>
    </row>
    <row r="61" spans="1:23" ht="18" customHeight="1" x14ac:dyDescent="0.2">
      <c r="A61" s="34" t="s">
        <v>12</v>
      </c>
      <c r="B61" s="268">
        <v>25.59</v>
      </c>
      <c r="C61" s="268">
        <v>28.51</v>
      </c>
      <c r="D61" s="268">
        <v>15.42</v>
      </c>
      <c r="E61" s="268">
        <v>8.39</v>
      </c>
      <c r="F61" s="268">
        <v>7.85</v>
      </c>
      <c r="G61" s="268">
        <v>2.97</v>
      </c>
      <c r="H61" s="268">
        <v>4.42</v>
      </c>
      <c r="I61" s="268">
        <v>3.53</v>
      </c>
      <c r="J61" s="268">
        <v>3.05</v>
      </c>
      <c r="K61" s="268">
        <v>0.4</v>
      </c>
      <c r="L61" s="268">
        <v>2.71</v>
      </c>
      <c r="M61" s="268">
        <v>5.59</v>
      </c>
      <c r="N61" s="268">
        <v>7.5</v>
      </c>
      <c r="O61" s="268">
        <v>11.31</v>
      </c>
      <c r="P61" s="268">
        <v>5.82</v>
      </c>
      <c r="Q61" s="268">
        <v>2.79</v>
      </c>
      <c r="R61" s="268">
        <v>4.63</v>
      </c>
      <c r="S61" s="268">
        <v>6.79</v>
      </c>
      <c r="T61" s="268">
        <v>7.64</v>
      </c>
      <c r="U61" s="268">
        <v>7.45</v>
      </c>
      <c r="V61" s="268">
        <v>3.38</v>
      </c>
      <c r="W61" s="268">
        <v>1.71</v>
      </c>
    </row>
    <row r="62" spans="1:23" ht="18" customHeight="1" x14ac:dyDescent="0.2">
      <c r="A62" s="34" t="s">
        <v>13</v>
      </c>
      <c r="B62" s="268">
        <v>2.54</v>
      </c>
      <c r="C62" s="268">
        <v>4.22</v>
      </c>
      <c r="D62" s="268">
        <v>4.25</v>
      </c>
      <c r="E62" s="268">
        <v>8.0399999999999991</v>
      </c>
      <c r="F62" s="268">
        <v>9.75</v>
      </c>
      <c r="G62" s="268">
        <v>10.73</v>
      </c>
      <c r="H62" s="268">
        <v>13.22</v>
      </c>
      <c r="I62" s="268">
        <v>12.18</v>
      </c>
      <c r="J62" s="268">
        <v>9.0399999999999991</v>
      </c>
      <c r="K62" s="268">
        <v>8.56</v>
      </c>
      <c r="L62" s="268">
        <v>3.71</v>
      </c>
      <c r="M62" s="268">
        <v>9.77</v>
      </c>
      <c r="N62" s="268">
        <v>9.66</v>
      </c>
      <c r="O62" s="268">
        <v>9</v>
      </c>
      <c r="P62" s="268">
        <v>4.2699999999999996</v>
      </c>
      <c r="Q62" s="268">
        <v>4.54</v>
      </c>
      <c r="R62" s="268">
        <v>4.72</v>
      </c>
      <c r="S62" s="268">
        <v>3.27</v>
      </c>
      <c r="T62" s="268">
        <v>3.82</v>
      </c>
      <c r="U62" s="268">
        <v>-0.69</v>
      </c>
      <c r="V62" s="268">
        <v>2.4</v>
      </c>
      <c r="W62" s="268">
        <v>1.22</v>
      </c>
    </row>
    <row r="63" spans="1:23" ht="18" customHeight="1" x14ac:dyDescent="0.2">
      <c r="A63" s="34" t="s">
        <v>14</v>
      </c>
      <c r="B63" s="268">
        <v>-0.36</v>
      </c>
      <c r="C63" s="268">
        <v>-1.1000000000000001</v>
      </c>
      <c r="D63" s="268">
        <v>7.58</v>
      </c>
      <c r="E63" s="268">
        <v>6.59</v>
      </c>
      <c r="F63" s="268">
        <v>2.67</v>
      </c>
      <c r="G63" s="268">
        <v>2.31</v>
      </c>
      <c r="H63" s="268">
        <v>3.17</v>
      </c>
      <c r="I63" s="268">
        <v>2.52</v>
      </c>
      <c r="J63" s="268">
        <v>0.57999999999999996</v>
      </c>
      <c r="K63" s="268">
        <v>2.1</v>
      </c>
      <c r="L63" s="268">
        <v>1.27</v>
      </c>
      <c r="M63" s="268">
        <v>0.22</v>
      </c>
      <c r="N63" s="268">
        <v>-1.33</v>
      </c>
      <c r="O63" s="268">
        <v>-2.39</v>
      </c>
      <c r="P63" s="268">
        <v>-4.4000000000000004</v>
      </c>
      <c r="Q63" s="268">
        <v>-6.69</v>
      </c>
      <c r="R63" s="268">
        <v>-5.33</v>
      </c>
      <c r="S63" s="268">
        <v>-5.0999999999999996</v>
      </c>
      <c r="T63" s="268">
        <v>-1.25</v>
      </c>
      <c r="U63" s="268">
        <v>-3.05</v>
      </c>
      <c r="V63" s="268">
        <v>-6.01</v>
      </c>
      <c r="W63" s="268">
        <v>0.28000000000000003</v>
      </c>
    </row>
    <row r="64" spans="1:23" ht="18" customHeight="1" x14ac:dyDescent="0.2">
      <c r="A64" s="34" t="s">
        <v>15</v>
      </c>
      <c r="B64" s="268">
        <v>2.76</v>
      </c>
      <c r="C64" s="268">
        <v>4.84</v>
      </c>
      <c r="D64" s="268">
        <v>2.27</v>
      </c>
      <c r="E64" s="268">
        <v>3.43</v>
      </c>
      <c r="F64" s="268">
        <v>2.78</v>
      </c>
      <c r="G64" s="268">
        <v>1.86</v>
      </c>
      <c r="H64" s="268">
        <v>0.13</v>
      </c>
      <c r="I64" s="268">
        <v>-1.7</v>
      </c>
      <c r="J64" s="268">
        <v>-0.31</v>
      </c>
      <c r="K64" s="268">
        <v>3.67</v>
      </c>
      <c r="L64" s="268">
        <v>2.09</v>
      </c>
      <c r="M64" s="268">
        <v>1.85</v>
      </c>
      <c r="N64" s="268">
        <v>6.37</v>
      </c>
      <c r="O64" s="268">
        <v>6.08</v>
      </c>
      <c r="P64" s="268">
        <v>13.17</v>
      </c>
      <c r="Q64" s="268">
        <v>13.97</v>
      </c>
      <c r="R64" s="268">
        <v>9.82</v>
      </c>
      <c r="S64" s="268">
        <v>12.82</v>
      </c>
      <c r="T64" s="268">
        <v>12.81</v>
      </c>
      <c r="U64" s="268">
        <v>12.3</v>
      </c>
      <c r="V64" s="268">
        <v>12.12</v>
      </c>
      <c r="W64" s="268">
        <v>11.61</v>
      </c>
    </row>
    <row r="65" spans="1:23" ht="18" customHeight="1" x14ac:dyDescent="0.2">
      <c r="A65" s="34" t="s">
        <v>16</v>
      </c>
      <c r="B65" s="268">
        <v>6.28</v>
      </c>
      <c r="C65" s="268">
        <v>6.36</v>
      </c>
      <c r="D65" s="268">
        <v>12.41</v>
      </c>
      <c r="E65" s="268">
        <v>14.08</v>
      </c>
      <c r="F65" s="268">
        <v>9.5399999999999991</v>
      </c>
      <c r="G65" s="268">
        <v>9.85</v>
      </c>
      <c r="H65" s="268">
        <v>12.08</v>
      </c>
      <c r="I65" s="268">
        <v>11.82</v>
      </c>
      <c r="J65" s="268">
        <v>12.96</v>
      </c>
      <c r="K65" s="268">
        <v>14.35</v>
      </c>
      <c r="L65" s="268">
        <v>11.93</v>
      </c>
      <c r="M65" s="268">
        <v>13.98</v>
      </c>
      <c r="N65" s="268">
        <v>9.61</v>
      </c>
      <c r="O65" s="268">
        <v>7.24</v>
      </c>
      <c r="P65" s="268">
        <v>2.63</v>
      </c>
      <c r="Q65" s="268">
        <v>3.95</v>
      </c>
      <c r="R65" s="268">
        <v>4.3499999999999996</v>
      </c>
      <c r="S65" s="268">
        <v>2.83</v>
      </c>
      <c r="T65" s="268">
        <v>2.4700000000000002</v>
      </c>
      <c r="U65" s="268">
        <v>2.69</v>
      </c>
      <c r="V65" s="268">
        <v>2.9</v>
      </c>
      <c r="W65" s="268">
        <v>1.41</v>
      </c>
    </row>
    <row r="66" spans="1:23" ht="18" customHeight="1" x14ac:dyDescent="0.2">
      <c r="A66" s="36" t="s">
        <v>17</v>
      </c>
      <c r="B66" s="269">
        <v>-1.34</v>
      </c>
      <c r="C66" s="269">
        <v>0.49</v>
      </c>
      <c r="D66" s="269">
        <v>3.42</v>
      </c>
      <c r="E66" s="269">
        <v>6.91</v>
      </c>
      <c r="F66" s="269">
        <v>6.15</v>
      </c>
      <c r="G66" s="269">
        <v>2.33</v>
      </c>
      <c r="H66" s="269">
        <v>7.09</v>
      </c>
      <c r="I66" s="269">
        <v>4.67</v>
      </c>
      <c r="J66" s="269">
        <v>-0.05</v>
      </c>
      <c r="K66" s="269">
        <v>-0.62</v>
      </c>
      <c r="L66" s="269">
        <v>2.77</v>
      </c>
      <c r="M66" s="269">
        <v>-0.74</v>
      </c>
      <c r="N66" s="269">
        <v>4.72</v>
      </c>
      <c r="O66" s="269">
        <v>9.26</v>
      </c>
      <c r="P66" s="269">
        <v>4.93</v>
      </c>
      <c r="Q66" s="269">
        <v>5.84</v>
      </c>
      <c r="R66" s="269">
        <v>6.78</v>
      </c>
      <c r="S66" s="269">
        <v>11.41</v>
      </c>
      <c r="T66" s="269">
        <v>2.04</v>
      </c>
      <c r="U66" s="269">
        <v>5.33</v>
      </c>
      <c r="V66" s="269">
        <v>11.72</v>
      </c>
      <c r="W66" s="269">
        <v>7.11</v>
      </c>
    </row>
    <row r="67" spans="1:23" ht="18" customHeight="1" x14ac:dyDescent="0.3"/>
    <row r="68" spans="1:23" ht="18" customHeight="1" x14ac:dyDescent="0.3"/>
    <row r="69" spans="1:23" ht="18" customHeight="1" x14ac:dyDescent="0.3">
      <c r="C69" s="38" t="s">
        <v>219</v>
      </c>
      <c r="D69" s="306" t="s">
        <v>272</v>
      </c>
    </row>
    <row r="70" spans="1:23" ht="18" customHeight="1" x14ac:dyDescent="0.4">
      <c r="D70" s="235"/>
      <c r="G70" s="146"/>
      <c r="H70"/>
      <c r="I70"/>
      <c r="J70"/>
    </row>
    <row r="71" spans="1:23" ht="18" customHeight="1" x14ac:dyDescent="0.4">
      <c r="C71" s="38" t="s">
        <v>215</v>
      </c>
      <c r="D71" s="277" t="s">
        <v>220</v>
      </c>
      <c r="G71" s="146"/>
      <c r="H71"/>
      <c r="I71"/>
      <c r="J71"/>
    </row>
    <row r="110" spans="2:3" ht="18" hidden="1" customHeight="1" x14ac:dyDescent="0.3">
      <c r="B110" s="38" t="s">
        <v>20</v>
      </c>
      <c r="C110" s="81" t="s">
        <v>161</v>
      </c>
    </row>
  </sheetData>
  <mergeCells count="3">
    <mergeCell ref="A45:K45"/>
    <mergeCell ref="I1:I2"/>
    <mergeCell ref="J1:J2"/>
  </mergeCells>
  <phoneticPr fontId="43" type="noConversion"/>
  <hyperlinks>
    <hyperlink ref="C110" r:id="rId1" xr:uid="{616DE946-969C-45BD-91D0-0F97FF4CC1E5}"/>
    <hyperlink ref="D71" r:id="rId2" xr:uid="{935CFDA9-4510-49A4-A790-BED9D8893D5F}"/>
    <hyperlink ref="I1" location="INDICADORES!D9" display="INDICADORES" xr:uid="{BEEF8FDC-FFF2-4934-B833-CE1E01119001}"/>
    <hyperlink ref="I1:I2" location="INDICADORES!D63" display="&lt;&lt;" xr:uid="{61EAEB6E-AC78-482E-BB93-8D2D035E1C86}"/>
  </hyperlinks>
  <printOptions horizontalCentered="1"/>
  <pageMargins left="0.59055118110236227" right="0.59055118110236227" top="0.59055118110236227" bottom="0" header="0" footer="0"/>
  <pageSetup paperSize="9" scale="61" orientation="portrait" r:id="rId3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60C16-282E-4806-A1D8-9465835AC2AB}">
  <sheetPr>
    <tabColor rgb="FFBE6F5A"/>
  </sheetPr>
  <dimension ref="A1:AT110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2.6640625" style="38" bestFit="1" customWidth="1"/>
    <col min="11" max="26" width="19.6640625" style="38" customWidth="1"/>
    <col min="27" max="32" width="11.44140625" style="38" hidden="1" customWidth="1"/>
    <col min="33" max="33" width="17.33203125" style="38" hidden="1" customWidth="1"/>
    <col min="34" max="34" width="12.6640625" style="38" hidden="1" customWidth="1"/>
    <col min="35" max="37" width="0" style="38" hidden="1" customWidth="1"/>
    <col min="38" max="43" width="11.44140625" style="38" hidden="1" customWidth="1"/>
    <col min="44" max="44" width="17.33203125" style="38" hidden="1" customWidth="1"/>
    <col min="45" max="45" width="12.6640625" style="38" hidden="1" customWidth="1"/>
    <col min="46" max="46" width="0" style="38" hidden="1" customWidth="1"/>
    <col min="47" max="16384" width="11.44140625" style="38" hidden="1"/>
  </cols>
  <sheetData>
    <row r="1" spans="1:23" ht="18" customHeight="1" x14ac:dyDescent="0.3">
      <c r="A1" s="44"/>
      <c r="B1" s="49"/>
      <c r="C1" s="49"/>
      <c r="D1" s="49"/>
      <c r="E1" s="49"/>
      <c r="F1" s="49"/>
      <c r="G1" s="45"/>
      <c r="H1" s="45"/>
      <c r="I1" s="332" t="s">
        <v>234</v>
      </c>
      <c r="J1" s="334" t="s">
        <v>235</v>
      </c>
      <c r="K1" s="46"/>
      <c r="L1" s="46"/>
    </row>
    <row r="2" spans="1:23" s="48" customFormat="1" ht="62.25" customHeight="1" x14ac:dyDescent="0.3">
      <c r="A2" s="47"/>
      <c r="B2" s="21"/>
      <c r="C2" s="21"/>
      <c r="D2" s="21"/>
      <c r="E2" s="21"/>
      <c r="G2" s="69"/>
      <c r="H2" s="69"/>
      <c r="I2" s="333"/>
      <c r="J2" s="335"/>
    </row>
    <row r="3" spans="1:23" s="48" customFormat="1" ht="18" customHeight="1" x14ac:dyDescent="0.3">
      <c r="A3" s="49"/>
      <c r="B3" s="49"/>
      <c r="C3" s="49"/>
      <c r="D3" s="49"/>
      <c r="E3" s="49"/>
      <c r="G3" s="221" t="s">
        <v>276</v>
      </c>
      <c r="H3" s="49"/>
      <c r="I3" s="50"/>
    </row>
    <row r="4" spans="1:23" s="48" customFormat="1" ht="35.1" customHeight="1" x14ac:dyDescent="0.3">
      <c r="A4" s="47"/>
      <c r="B4" s="23" t="s">
        <v>226</v>
      </c>
      <c r="C4" s="49"/>
      <c r="D4" s="49"/>
      <c r="E4" s="49"/>
      <c r="F4" s="49"/>
      <c r="G4" s="49"/>
      <c r="H4" s="49"/>
      <c r="I4" s="52"/>
    </row>
    <row r="5" spans="1:23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23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23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23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23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23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23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23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23" ht="18" customHeight="1" x14ac:dyDescent="0.3">
      <c r="A13" s="60"/>
    </row>
    <row r="14" spans="1:23" ht="18" customHeight="1" x14ac:dyDescent="0.3">
      <c r="B14" s="121" t="s">
        <v>295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8" customHeight="1" x14ac:dyDescent="0.3">
      <c r="A15" s="60"/>
      <c r="B15" s="121" t="s">
        <v>267</v>
      </c>
      <c r="E15" s="62"/>
      <c r="F15" s="61"/>
      <c r="J15" s="11"/>
      <c r="K15" s="11"/>
      <c r="L15" s="11"/>
    </row>
    <row r="16" spans="1:23" ht="18" customHeight="1" x14ac:dyDescent="0.3">
      <c r="A16" s="60"/>
      <c r="J16" s="11"/>
      <c r="K16" s="11"/>
      <c r="L16" s="11"/>
    </row>
    <row r="17" spans="1:13" ht="18" customHeight="1" x14ac:dyDescent="0.3">
      <c r="A17" s="60"/>
      <c r="J17" s="63"/>
      <c r="K17" s="63"/>
      <c r="L17" s="63"/>
    </row>
    <row r="18" spans="1:13" ht="18" customHeight="1" x14ac:dyDescent="0.3">
      <c r="A18" s="60"/>
      <c r="J18" s="64"/>
      <c r="K18" s="64"/>
      <c r="L18" s="64"/>
    </row>
    <row r="19" spans="1:13" ht="18" customHeight="1" x14ac:dyDescent="0.3">
      <c r="A19" s="60"/>
    </row>
    <row r="20" spans="1:13" ht="18" customHeight="1" x14ac:dyDescent="0.3">
      <c r="A20" s="60"/>
    </row>
    <row r="21" spans="1:13" ht="18" customHeight="1" x14ac:dyDescent="0.3">
      <c r="A21" s="60"/>
    </row>
    <row r="22" spans="1:13" ht="18" customHeight="1" x14ac:dyDescent="0.3">
      <c r="A22" s="60"/>
      <c r="M22" s="279"/>
    </row>
    <row r="23" spans="1:13" ht="18" customHeight="1" x14ac:dyDescent="0.3">
      <c r="A23" s="60"/>
    </row>
    <row r="24" spans="1:13" ht="18" customHeight="1" x14ac:dyDescent="0.3">
      <c r="A24" s="60"/>
    </row>
    <row r="25" spans="1:13" ht="18" customHeight="1" x14ac:dyDescent="0.3">
      <c r="A25" s="60"/>
    </row>
    <row r="26" spans="1:13" ht="18" customHeight="1" x14ac:dyDescent="0.3">
      <c r="A26" s="60"/>
    </row>
    <row r="27" spans="1:13" ht="18" customHeight="1" x14ac:dyDescent="0.3">
      <c r="A27" s="60"/>
    </row>
    <row r="28" spans="1:13" ht="18" customHeight="1" x14ac:dyDescent="0.3">
      <c r="A28" s="60"/>
    </row>
    <row r="29" spans="1:13" ht="18" customHeight="1" x14ac:dyDescent="0.3">
      <c r="A29" s="60"/>
    </row>
    <row r="30" spans="1:13" ht="18" customHeight="1" x14ac:dyDescent="0.3">
      <c r="A30" s="60"/>
    </row>
    <row r="31" spans="1:13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3" ht="18" customHeight="1" x14ac:dyDescent="0.3">
      <c r="A32" s="60"/>
      <c r="B32" s="28" t="s">
        <v>253</v>
      </c>
      <c r="C32" s="28"/>
    </row>
    <row r="33" spans="1:34" ht="18" customHeight="1" x14ac:dyDescent="0.3">
      <c r="A33" s="60"/>
    </row>
    <row r="34" spans="1:34" ht="18" customHeight="1" x14ac:dyDescent="0.3">
      <c r="A34" s="60"/>
      <c r="D34" s="67"/>
      <c r="E34" s="67"/>
      <c r="F34" s="68"/>
      <c r="G34" s="68"/>
      <c r="H34" s="68"/>
      <c r="I34" s="69"/>
    </row>
    <row r="35" spans="1:34" s="48" customFormat="1" ht="18" customHeight="1" x14ac:dyDescent="0.3">
      <c r="A35" s="58"/>
    </row>
    <row r="36" spans="1:34" s="48" customFormat="1" ht="18" customHeight="1" x14ac:dyDescent="0.3">
      <c r="A36" s="58"/>
      <c r="B36" s="70"/>
      <c r="C36" s="70"/>
      <c r="D36" s="70"/>
      <c r="E36" s="70"/>
    </row>
    <row r="37" spans="1:34" s="48" customFormat="1" ht="18" customHeight="1" x14ac:dyDescent="0.3">
      <c r="A37" s="58"/>
      <c r="B37" s="70"/>
      <c r="C37" s="70"/>
      <c r="D37" s="70"/>
      <c r="E37" s="70"/>
    </row>
    <row r="38" spans="1:34" s="48" customFormat="1" ht="18" customHeight="1" x14ac:dyDescent="0.3">
      <c r="A38" s="58"/>
      <c r="B38" s="70"/>
      <c r="C38" s="70"/>
      <c r="D38" s="70"/>
      <c r="E38" s="70"/>
    </row>
    <row r="39" spans="1:34" s="48" customFormat="1" ht="18" customHeight="1" x14ac:dyDescent="0.3">
      <c r="A39" s="58"/>
      <c r="B39" s="70"/>
      <c r="C39" s="70"/>
      <c r="D39" s="70"/>
      <c r="E39" s="70"/>
    </row>
    <row r="40" spans="1:34" ht="18" customHeight="1" x14ac:dyDescent="0.3">
      <c r="A40" s="60"/>
    </row>
    <row r="41" spans="1:34" ht="18" customHeight="1" x14ac:dyDescent="0.3">
      <c r="A41" s="60"/>
      <c r="Q41" s="279"/>
      <c r="R41" s="279"/>
      <c r="S41" s="279"/>
      <c r="T41" s="279"/>
      <c r="U41" s="279"/>
      <c r="V41" s="279"/>
      <c r="W41" s="279"/>
    </row>
    <row r="42" spans="1:3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3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34" ht="18" customHeight="1" x14ac:dyDescent="0.3">
      <c r="X44" s="37"/>
      <c r="Y44" s="37"/>
      <c r="Z44" s="37"/>
      <c r="AA44" s="37"/>
      <c r="AB44" s="37"/>
      <c r="AC44" s="37"/>
      <c r="AD44" s="37"/>
      <c r="AE44" s="37"/>
      <c r="AH44" s="34"/>
    </row>
    <row r="45" spans="1:34" ht="18" customHeight="1" x14ac:dyDescent="0.25">
      <c r="A45" s="377" t="s">
        <v>221</v>
      </c>
      <c r="B45" s="379"/>
      <c r="C45" s="379"/>
      <c r="D45" s="379"/>
      <c r="E45" s="379"/>
      <c r="F45" s="379"/>
      <c r="G45" s="379"/>
      <c r="H45" s="379"/>
      <c r="I45" s="379"/>
      <c r="J45" s="379"/>
      <c r="K45" s="380"/>
      <c r="Z45" s="37"/>
      <c r="AA45" s="37"/>
      <c r="AB45" s="37"/>
      <c r="AC45" s="37"/>
      <c r="AD45" s="37"/>
      <c r="AE45" s="37"/>
      <c r="AH45" s="34"/>
    </row>
    <row r="46" spans="1:34" ht="18" customHeight="1" x14ac:dyDescent="0.3">
      <c r="Z46" s="37"/>
      <c r="AA46" s="37"/>
      <c r="AB46" s="37"/>
      <c r="AC46" s="37"/>
      <c r="AD46" s="37"/>
      <c r="AE46" s="37"/>
      <c r="AH46" s="34"/>
    </row>
    <row r="47" spans="1:34" ht="18" customHeight="1" x14ac:dyDescent="0.3">
      <c r="A47" s="38" t="s">
        <v>37</v>
      </c>
      <c r="Z47" s="37"/>
      <c r="AA47" s="37"/>
      <c r="AB47" s="37"/>
      <c r="AC47" s="37"/>
      <c r="AD47" s="37"/>
      <c r="AE47" s="37"/>
      <c r="AH47" s="34"/>
    </row>
    <row r="48" spans="1:3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Y48" s="32" t="s">
        <v>21</v>
      </c>
      <c r="Z48" s="227">
        <f>W48</f>
        <v>45200</v>
      </c>
      <c r="AA48" s="37"/>
      <c r="AB48" s="37"/>
      <c r="AC48" s="37"/>
      <c r="AD48" s="37"/>
      <c r="AE48" s="37"/>
      <c r="AH48" s="34"/>
    </row>
    <row r="49" spans="1:35" ht="18" customHeight="1" x14ac:dyDescent="0.35">
      <c r="A49" s="35" t="s">
        <v>0</v>
      </c>
      <c r="B49" s="270">
        <v>10.3</v>
      </c>
      <c r="C49" s="271">
        <v>7.67</v>
      </c>
      <c r="D49" s="271">
        <v>7.6</v>
      </c>
      <c r="E49" s="271">
        <v>9</v>
      </c>
      <c r="F49" s="271">
        <v>8.65</v>
      </c>
      <c r="G49" s="271">
        <v>7.09</v>
      </c>
      <c r="H49" s="271">
        <v>7.2</v>
      </c>
      <c r="I49" s="271">
        <v>5.47</v>
      </c>
      <c r="J49" s="271">
        <v>6.92</v>
      </c>
      <c r="K49" s="271">
        <v>6.11</v>
      </c>
      <c r="L49" s="271">
        <v>3.78</v>
      </c>
      <c r="M49" s="272">
        <v>5.61</v>
      </c>
      <c r="N49" s="272">
        <v>6.86</v>
      </c>
      <c r="O49" s="272">
        <v>6.1</v>
      </c>
      <c r="P49" s="272">
        <v>4.3600000000000003</v>
      </c>
      <c r="Q49" s="272">
        <v>5.13</v>
      </c>
      <c r="R49" s="272">
        <v>5.97</v>
      </c>
      <c r="S49" s="272">
        <v>5.0599999999999996</v>
      </c>
      <c r="T49" s="272">
        <v>4.37</v>
      </c>
      <c r="U49" s="272">
        <v>4.6900000000000004</v>
      </c>
      <c r="V49" s="272">
        <v>5.74</v>
      </c>
      <c r="W49" s="272">
        <v>4.33</v>
      </c>
      <c r="Y49" s="296" t="s">
        <v>15</v>
      </c>
      <c r="Z49" s="76">
        <v>11.61</v>
      </c>
      <c r="AA49" s="37"/>
      <c r="AB49" s="37"/>
      <c r="AC49" s="37"/>
      <c r="AD49" s="37"/>
      <c r="AE49" s="37"/>
      <c r="AF49" s="37"/>
      <c r="AI49" s="34"/>
    </row>
    <row r="50" spans="1:35" ht="18" customHeight="1" x14ac:dyDescent="0.35">
      <c r="A50" s="34" t="s">
        <v>2</v>
      </c>
      <c r="B50" s="273">
        <v>3.76</v>
      </c>
      <c r="C50" s="114">
        <v>5.65</v>
      </c>
      <c r="D50" s="114">
        <v>4.5</v>
      </c>
      <c r="E50" s="114">
        <v>5.27</v>
      </c>
      <c r="F50" s="114">
        <v>2.15</v>
      </c>
      <c r="G50" s="114">
        <v>1.47</v>
      </c>
      <c r="H50" s="114">
        <v>4.82</v>
      </c>
      <c r="I50" s="114">
        <v>5.22</v>
      </c>
      <c r="J50" s="114">
        <v>5.01</v>
      </c>
      <c r="K50" s="114">
        <v>5.21</v>
      </c>
      <c r="L50" s="114">
        <v>2.58</v>
      </c>
      <c r="M50" s="274">
        <v>4.7</v>
      </c>
      <c r="N50" s="274">
        <v>8.18</v>
      </c>
      <c r="O50" s="274">
        <v>11.74</v>
      </c>
      <c r="P50" s="274">
        <v>6.15</v>
      </c>
      <c r="Q50" s="274">
        <v>9.1999999999999993</v>
      </c>
      <c r="R50" s="274">
        <v>11.39</v>
      </c>
      <c r="S50" s="274">
        <v>8.1</v>
      </c>
      <c r="T50" s="274">
        <v>8.33</v>
      </c>
      <c r="U50" s="274">
        <v>6.07</v>
      </c>
      <c r="V50" s="274">
        <v>7.34</v>
      </c>
      <c r="W50" s="274">
        <v>8.44</v>
      </c>
      <c r="Y50" s="297" t="s">
        <v>2</v>
      </c>
      <c r="Z50" s="78">
        <v>8.44</v>
      </c>
      <c r="AA50" s="37"/>
      <c r="AB50" s="37"/>
      <c r="AC50" s="37"/>
      <c r="AD50" s="37"/>
      <c r="AE50" s="37"/>
      <c r="AF50" s="37"/>
      <c r="AI50" s="34"/>
    </row>
    <row r="51" spans="1:35" ht="18" customHeight="1" x14ac:dyDescent="0.35">
      <c r="A51" s="34" t="s">
        <v>3</v>
      </c>
      <c r="B51" s="273">
        <v>6.46</v>
      </c>
      <c r="C51" s="114">
        <v>5.97</v>
      </c>
      <c r="D51" s="114">
        <v>4.04</v>
      </c>
      <c r="E51" s="114">
        <v>3.27</v>
      </c>
      <c r="F51" s="114">
        <v>2.29</v>
      </c>
      <c r="G51" s="114">
        <v>4.8099999999999996</v>
      </c>
      <c r="H51" s="114">
        <v>5.27</v>
      </c>
      <c r="I51" s="114">
        <v>3.45</v>
      </c>
      <c r="J51" s="114">
        <v>3.64</v>
      </c>
      <c r="K51" s="114">
        <v>6.83</v>
      </c>
      <c r="L51" s="114">
        <v>5.09</v>
      </c>
      <c r="M51" s="274">
        <v>6.45</v>
      </c>
      <c r="N51" s="274">
        <v>11.14</v>
      </c>
      <c r="O51" s="274">
        <v>6.95</v>
      </c>
      <c r="P51" s="274">
        <v>7.56</v>
      </c>
      <c r="Q51" s="274">
        <v>7.12</v>
      </c>
      <c r="R51" s="274">
        <v>8.86</v>
      </c>
      <c r="S51" s="274">
        <v>7.01</v>
      </c>
      <c r="T51" s="274">
        <v>7.58</v>
      </c>
      <c r="U51" s="274">
        <v>4.13</v>
      </c>
      <c r="V51" s="274">
        <v>6.82</v>
      </c>
      <c r="W51" s="274">
        <v>7</v>
      </c>
      <c r="Y51" s="297" t="s">
        <v>9</v>
      </c>
      <c r="Z51" s="78">
        <v>7.5</v>
      </c>
      <c r="AA51" s="37"/>
      <c r="AB51" s="37"/>
      <c r="AC51" s="37"/>
      <c r="AD51" s="37"/>
      <c r="AE51" s="37"/>
      <c r="AF51" s="37"/>
      <c r="AI51" s="34"/>
    </row>
    <row r="52" spans="1:35" ht="18" customHeight="1" x14ac:dyDescent="0.35">
      <c r="A52" s="34" t="s">
        <v>4</v>
      </c>
      <c r="B52" s="273">
        <v>12.29</v>
      </c>
      <c r="C52" s="114">
        <v>7.49</v>
      </c>
      <c r="D52" s="114">
        <v>2.2000000000000002</v>
      </c>
      <c r="E52" s="114">
        <v>13.91</v>
      </c>
      <c r="F52" s="114">
        <v>7.69</v>
      </c>
      <c r="G52" s="114">
        <v>7.21</v>
      </c>
      <c r="H52" s="114">
        <v>8.6</v>
      </c>
      <c r="I52" s="114">
        <v>7.45</v>
      </c>
      <c r="J52" s="114">
        <v>5.92</v>
      </c>
      <c r="K52" s="114">
        <v>5.27</v>
      </c>
      <c r="L52" s="114">
        <v>8.6199999999999992</v>
      </c>
      <c r="M52" s="274">
        <v>5.87</v>
      </c>
      <c r="N52" s="274">
        <v>0.28999999999999998</v>
      </c>
      <c r="O52" s="274">
        <v>1.49</v>
      </c>
      <c r="P52" s="274">
        <v>0.8</v>
      </c>
      <c r="Q52" s="274">
        <v>-1.08</v>
      </c>
      <c r="R52" s="274">
        <v>1.67</v>
      </c>
      <c r="S52" s="274">
        <v>-0.85</v>
      </c>
      <c r="T52" s="274">
        <v>-0.7</v>
      </c>
      <c r="U52" s="274">
        <v>3.91</v>
      </c>
      <c r="V52" s="274">
        <v>3.54</v>
      </c>
      <c r="W52" s="274">
        <v>2.85</v>
      </c>
      <c r="Y52" s="297" t="s">
        <v>17</v>
      </c>
      <c r="Z52" s="78">
        <v>7.11</v>
      </c>
      <c r="AA52" s="37"/>
      <c r="AB52" s="37"/>
      <c r="AC52" s="37"/>
      <c r="AD52" s="37"/>
      <c r="AE52" s="37"/>
      <c r="AF52" s="37"/>
      <c r="AI52" s="34"/>
    </row>
    <row r="53" spans="1:35" ht="18" customHeight="1" x14ac:dyDescent="0.35">
      <c r="A53" s="34" t="s">
        <v>5</v>
      </c>
      <c r="B53" s="273">
        <v>48.92</v>
      </c>
      <c r="C53" s="114">
        <v>17.559999999999999</v>
      </c>
      <c r="D53" s="114">
        <v>13.65</v>
      </c>
      <c r="E53" s="114">
        <v>10.79</v>
      </c>
      <c r="F53" s="114">
        <v>13.56</v>
      </c>
      <c r="G53" s="114">
        <v>12.15</v>
      </c>
      <c r="H53" s="114">
        <v>9.17</v>
      </c>
      <c r="I53" s="114">
        <v>7.72</v>
      </c>
      <c r="J53" s="114">
        <v>9.9600000000000009</v>
      </c>
      <c r="K53" s="114">
        <v>7.23</v>
      </c>
      <c r="L53" s="114">
        <v>-4.7699999999999996</v>
      </c>
      <c r="M53" s="274">
        <v>-1.1499999999999999</v>
      </c>
      <c r="N53" s="274">
        <v>0.26</v>
      </c>
      <c r="O53" s="274">
        <v>2.5</v>
      </c>
      <c r="P53" s="274">
        <v>4.08</v>
      </c>
      <c r="Q53" s="274">
        <v>3.75</v>
      </c>
      <c r="R53" s="274">
        <v>5.05</v>
      </c>
      <c r="S53" s="274">
        <v>5.22</v>
      </c>
      <c r="T53" s="274">
        <v>3.54</v>
      </c>
      <c r="U53" s="274">
        <v>5.74</v>
      </c>
      <c r="V53" s="274">
        <v>7.53</v>
      </c>
      <c r="W53" s="274">
        <v>1.9</v>
      </c>
      <c r="Y53" s="297" t="s">
        <v>3</v>
      </c>
      <c r="Z53" s="78">
        <v>7</v>
      </c>
      <c r="AA53" s="37"/>
      <c r="AB53" s="37"/>
      <c r="AC53" s="37"/>
      <c r="AD53" s="37"/>
      <c r="AE53" s="37"/>
      <c r="AF53" s="37"/>
      <c r="AI53" s="34"/>
    </row>
    <row r="54" spans="1:35" ht="18" customHeight="1" x14ac:dyDescent="0.35">
      <c r="A54" s="34" t="s">
        <v>6</v>
      </c>
      <c r="B54" s="273">
        <v>6.07</v>
      </c>
      <c r="C54" s="114">
        <v>7.01</v>
      </c>
      <c r="D54" s="114">
        <v>5.92</v>
      </c>
      <c r="E54" s="114">
        <v>8.84</v>
      </c>
      <c r="F54" s="114">
        <v>6.51</v>
      </c>
      <c r="G54" s="114">
        <v>5.55</v>
      </c>
      <c r="H54" s="114">
        <v>5.26</v>
      </c>
      <c r="I54" s="114">
        <v>4.45</v>
      </c>
      <c r="J54" s="114">
        <v>6.01</v>
      </c>
      <c r="K54" s="114">
        <v>6.33</v>
      </c>
      <c r="L54" s="114">
        <v>3.98</v>
      </c>
      <c r="M54" s="274">
        <v>5.46</v>
      </c>
      <c r="N54" s="274">
        <v>5.6</v>
      </c>
      <c r="O54" s="274">
        <v>4.8099999999999996</v>
      </c>
      <c r="P54" s="274">
        <v>4.04</v>
      </c>
      <c r="Q54" s="274">
        <v>1.29</v>
      </c>
      <c r="R54" s="274">
        <v>1.1399999999999999</v>
      </c>
      <c r="S54" s="274">
        <v>0.61</v>
      </c>
      <c r="T54" s="274">
        <v>-1.7</v>
      </c>
      <c r="U54" s="274">
        <v>1.1599999999999999</v>
      </c>
      <c r="V54" s="274">
        <v>1.01</v>
      </c>
      <c r="W54" s="274">
        <v>2.04</v>
      </c>
      <c r="Y54" s="297" t="s">
        <v>7</v>
      </c>
      <c r="Z54" s="78">
        <v>6.1</v>
      </c>
      <c r="AA54" s="37"/>
      <c r="AB54" s="37"/>
      <c r="AC54" s="37"/>
      <c r="AD54" s="37"/>
      <c r="AE54" s="37"/>
      <c r="AF54" s="37"/>
      <c r="AI54" s="34"/>
    </row>
    <row r="55" spans="1:35" ht="18" customHeight="1" x14ac:dyDescent="0.35">
      <c r="A55" s="34" t="s">
        <v>7</v>
      </c>
      <c r="B55" s="273">
        <v>-1.1299999999999999</v>
      </c>
      <c r="C55" s="114">
        <v>0.23</v>
      </c>
      <c r="D55" s="114">
        <v>-1.24</v>
      </c>
      <c r="E55" s="114">
        <v>5.58</v>
      </c>
      <c r="F55" s="114">
        <v>1.66</v>
      </c>
      <c r="G55" s="114">
        <v>-3.85</v>
      </c>
      <c r="H55" s="114">
        <v>-0.94</v>
      </c>
      <c r="I55" s="114">
        <v>2.08</v>
      </c>
      <c r="J55" s="114">
        <v>0.06</v>
      </c>
      <c r="K55" s="114">
        <v>-2.09</v>
      </c>
      <c r="L55" s="114">
        <v>-6.69</v>
      </c>
      <c r="M55" s="274">
        <v>-5.54</v>
      </c>
      <c r="N55" s="274">
        <v>2.11</v>
      </c>
      <c r="O55" s="274">
        <v>5.14</v>
      </c>
      <c r="P55" s="274">
        <v>7.47</v>
      </c>
      <c r="Q55" s="274">
        <v>6.76</v>
      </c>
      <c r="R55" s="274">
        <v>9.8699999999999992</v>
      </c>
      <c r="S55" s="274">
        <v>5.1100000000000003</v>
      </c>
      <c r="T55" s="274">
        <v>4.67</v>
      </c>
      <c r="U55" s="274">
        <v>2.02</v>
      </c>
      <c r="V55" s="274">
        <v>6.25</v>
      </c>
      <c r="W55" s="274">
        <v>6.1</v>
      </c>
      <c r="Y55" s="297" t="s">
        <v>11</v>
      </c>
      <c r="Z55" s="78">
        <v>4.66</v>
      </c>
      <c r="AA55" s="37"/>
      <c r="AB55" s="37"/>
      <c r="AC55" s="37"/>
      <c r="AD55" s="37"/>
      <c r="AE55" s="37"/>
      <c r="AF55" s="37"/>
      <c r="AI55" s="34"/>
    </row>
    <row r="56" spans="1:35" ht="18" customHeight="1" x14ac:dyDescent="0.35">
      <c r="A56" s="34" t="s">
        <v>8</v>
      </c>
      <c r="B56" s="273">
        <v>5.18</v>
      </c>
      <c r="C56" s="114">
        <v>6.25</v>
      </c>
      <c r="D56" s="114">
        <v>9.3000000000000007</v>
      </c>
      <c r="E56" s="114">
        <v>9.24</v>
      </c>
      <c r="F56" s="114">
        <v>6.78</v>
      </c>
      <c r="G56" s="114">
        <v>4.5999999999999996</v>
      </c>
      <c r="H56" s="114">
        <v>6.54</v>
      </c>
      <c r="I56" s="114">
        <v>3.64</v>
      </c>
      <c r="J56" s="114">
        <v>12.41</v>
      </c>
      <c r="K56" s="114">
        <v>7.07</v>
      </c>
      <c r="L56" s="114">
        <v>3.08</v>
      </c>
      <c r="M56" s="274">
        <v>6.08</v>
      </c>
      <c r="N56" s="274">
        <v>3.44</v>
      </c>
      <c r="O56" s="274">
        <v>2.82</v>
      </c>
      <c r="P56" s="274">
        <v>-1.95</v>
      </c>
      <c r="Q56" s="274">
        <v>2.75</v>
      </c>
      <c r="R56" s="274">
        <v>2.74</v>
      </c>
      <c r="S56" s="274">
        <v>2.2200000000000002</v>
      </c>
      <c r="T56" s="274">
        <v>1.03</v>
      </c>
      <c r="U56" s="274">
        <v>3.42</v>
      </c>
      <c r="V56" s="274">
        <v>4.45</v>
      </c>
      <c r="W56" s="274">
        <v>1.32</v>
      </c>
      <c r="Y56" s="297" t="s">
        <v>10</v>
      </c>
      <c r="Z56" s="78">
        <v>4.63</v>
      </c>
      <c r="AA56" s="37"/>
      <c r="AB56" s="37"/>
      <c r="AC56" s="37"/>
      <c r="AD56" s="37"/>
      <c r="AE56" s="37"/>
      <c r="AF56" s="37"/>
      <c r="AI56" s="34"/>
    </row>
    <row r="57" spans="1:35" ht="18" customHeight="1" x14ac:dyDescent="0.35">
      <c r="A57" s="34" t="s">
        <v>9</v>
      </c>
      <c r="B57" s="273">
        <v>2.4</v>
      </c>
      <c r="C57" s="114">
        <v>7.16</v>
      </c>
      <c r="D57" s="114">
        <v>3.34</v>
      </c>
      <c r="E57" s="114">
        <v>2.35</v>
      </c>
      <c r="F57" s="114">
        <v>3.16</v>
      </c>
      <c r="G57" s="114">
        <v>2.78</v>
      </c>
      <c r="H57" s="114">
        <v>4.59</v>
      </c>
      <c r="I57" s="114">
        <v>1.73</v>
      </c>
      <c r="J57" s="114">
        <v>-2.4300000000000002</v>
      </c>
      <c r="K57" s="114">
        <v>0.76</v>
      </c>
      <c r="L57" s="114">
        <v>2.86</v>
      </c>
      <c r="M57" s="274">
        <v>2.0499999999999998</v>
      </c>
      <c r="N57" s="274">
        <v>5.8</v>
      </c>
      <c r="O57" s="274">
        <v>7.82</v>
      </c>
      <c r="P57" s="274">
        <v>7.65</v>
      </c>
      <c r="Q57" s="274">
        <v>5.84</v>
      </c>
      <c r="R57" s="274">
        <v>8.57</v>
      </c>
      <c r="S57" s="274">
        <v>3.97</v>
      </c>
      <c r="T57" s="274">
        <v>5.52</v>
      </c>
      <c r="U57" s="274">
        <v>6.88</v>
      </c>
      <c r="V57" s="274">
        <v>6.67</v>
      </c>
      <c r="W57" s="274">
        <v>7.5</v>
      </c>
      <c r="Y57" s="297" t="s">
        <v>0</v>
      </c>
      <c r="Z57" s="78">
        <v>4.33</v>
      </c>
      <c r="AA57" s="37"/>
      <c r="AB57" s="37"/>
      <c r="AC57" s="37"/>
      <c r="AD57" s="37"/>
      <c r="AE57" s="37"/>
      <c r="AF57" s="37"/>
      <c r="AI57" s="34"/>
    </row>
    <row r="58" spans="1:35" ht="18" customHeight="1" x14ac:dyDescent="0.35">
      <c r="A58" s="34" t="s">
        <v>10</v>
      </c>
      <c r="B58" s="273">
        <v>7.32</v>
      </c>
      <c r="C58" s="114">
        <v>6.27</v>
      </c>
      <c r="D58" s="114">
        <v>9.35</v>
      </c>
      <c r="E58" s="114">
        <v>11.21</v>
      </c>
      <c r="F58" s="114">
        <v>10.15</v>
      </c>
      <c r="G58" s="114">
        <v>9.8000000000000007</v>
      </c>
      <c r="H58" s="114">
        <v>11.07</v>
      </c>
      <c r="I58" s="114">
        <v>7.82</v>
      </c>
      <c r="J58" s="114">
        <v>9.2100000000000009</v>
      </c>
      <c r="K58" s="114">
        <v>9.44</v>
      </c>
      <c r="L58" s="114">
        <v>7.69</v>
      </c>
      <c r="M58" s="274">
        <v>9.01</v>
      </c>
      <c r="N58" s="274">
        <v>11.91</v>
      </c>
      <c r="O58" s="274">
        <v>6.04</v>
      </c>
      <c r="P58" s="274">
        <v>6.67</v>
      </c>
      <c r="Q58" s="274">
        <v>7.29</v>
      </c>
      <c r="R58" s="274">
        <v>7.77</v>
      </c>
      <c r="S58" s="274">
        <v>5.77</v>
      </c>
      <c r="T58" s="274">
        <v>4.57</v>
      </c>
      <c r="U58" s="274">
        <v>3.76</v>
      </c>
      <c r="V58" s="274">
        <v>3.52</v>
      </c>
      <c r="W58" s="274">
        <v>4.63</v>
      </c>
      <c r="Y58" s="297" t="s">
        <v>1</v>
      </c>
      <c r="Z58" s="78">
        <v>4.21</v>
      </c>
      <c r="AA58" s="37"/>
      <c r="AB58" s="37"/>
      <c r="AC58" s="37"/>
      <c r="AD58" s="37"/>
      <c r="AE58" s="37"/>
      <c r="AF58" s="37"/>
      <c r="AI58" s="34"/>
    </row>
    <row r="59" spans="1:35" ht="18" customHeight="1" x14ac:dyDescent="0.35">
      <c r="A59" s="34" t="s">
        <v>1</v>
      </c>
      <c r="B59" s="273">
        <v>2.85</v>
      </c>
      <c r="C59" s="114">
        <v>3.79</v>
      </c>
      <c r="D59" s="114">
        <v>5.88</v>
      </c>
      <c r="E59" s="114">
        <v>10.62</v>
      </c>
      <c r="F59" s="114">
        <v>1.98</v>
      </c>
      <c r="G59" s="114">
        <v>6.75</v>
      </c>
      <c r="H59" s="114">
        <v>5.01</v>
      </c>
      <c r="I59" s="114">
        <v>4.9800000000000004</v>
      </c>
      <c r="J59" s="114">
        <v>2.2400000000000002</v>
      </c>
      <c r="K59" s="114">
        <v>2.64</v>
      </c>
      <c r="L59" s="114">
        <v>1.94</v>
      </c>
      <c r="M59" s="274">
        <v>2.0499999999999998</v>
      </c>
      <c r="N59" s="274">
        <v>3.91</v>
      </c>
      <c r="O59" s="274">
        <v>8.43</v>
      </c>
      <c r="P59" s="274">
        <v>7.21</v>
      </c>
      <c r="Q59" s="274">
        <v>4.37</v>
      </c>
      <c r="R59" s="274">
        <v>5.33</v>
      </c>
      <c r="S59" s="274">
        <v>6.61</v>
      </c>
      <c r="T59" s="274">
        <v>8.17</v>
      </c>
      <c r="U59" s="274">
        <v>6.75</v>
      </c>
      <c r="V59" s="274">
        <v>5.1100000000000003</v>
      </c>
      <c r="W59" s="274">
        <v>4.21</v>
      </c>
      <c r="Y59" s="297" t="s">
        <v>4</v>
      </c>
      <c r="Z59" s="78">
        <v>2.85</v>
      </c>
      <c r="AA59" s="37"/>
      <c r="AB59" s="37"/>
      <c r="AC59" s="37"/>
      <c r="AD59" s="37"/>
      <c r="AE59" s="37"/>
      <c r="AF59" s="37"/>
      <c r="AI59" s="34"/>
    </row>
    <row r="60" spans="1:35" ht="18" customHeight="1" x14ac:dyDescent="0.35">
      <c r="A60" s="34" t="s">
        <v>11</v>
      </c>
      <c r="B60" s="273">
        <v>5.97</v>
      </c>
      <c r="C60" s="114">
        <v>6.56</v>
      </c>
      <c r="D60" s="114">
        <v>11.19</v>
      </c>
      <c r="E60" s="114">
        <v>12.64</v>
      </c>
      <c r="F60" s="114">
        <v>12.36</v>
      </c>
      <c r="G60" s="114">
        <v>10.97</v>
      </c>
      <c r="H60" s="114">
        <v>11.23</v>
      </c>
      <c r="I60" s="114">
        <v>7.85</v>
      </c>
      <c r="J60" s="114">
        <v>9.31</v>
      </c>
      <c r="K60" s="114">
        <v>12.03</v>
      </c>
      <c r="L60" s="114">
        <v>10.49</v>
      </c>
      <c r="M60" s="274">
        <v>11.3</v>
      </c>
      <c r="N60" s="274">
        <v>5.69</v>
      </c>
      <c r="O60" s="274">
        <v>3.27</v>
      </c>
      <c r="P60" s="274">
        <v>2.2200000000000002</v>
      </c>
      <c r="Q60" s="274">
        <v>3.15</v>
      </c>
      <c r="R60" s="274">
        <v>2.72</v>
      </c>
      <c r="S60" s="274">
        <v>5.61</v>
      </c>
      <c r="T60" s="274">
        <v>5.89</v>
      </c>
      <c r="U60" s="274">
        <v>5.74</v>
      </c>
      <c r="V60" s="274">
        <v>3.65</v>
      </c>
      <c r="W60" s="274">
        <v>4.66</v>
      </c>
      <c r="Y60" s="297" t="s">
        <v>6</v>
      </c>
      <c r="Z60" s="78">
        <v>2.04</v>
      </c>
      <c r="AA60" s="37"/>
      <c r="AB60" s="37"/>
      <c r="AC60" s="37"/>
      <c r="AD60" s="37"/>
      <c r="AE60" s="37"/>
      <c r="AF60" s="37"/>
      <c r="AI60" s="34"/>
    </row>
    <row r="61" spans="1:35" ht="18" customHeight="1" x14ac:dyDescent="0.35">
      <c r="A61" s="34" t="s">
        <v>12</v>
      </c>
      <c r="B61" s="273">
        <v>25.59</v>
      </c>
      <c r="C61" s="114">
        <v>28.51</v>
      </c>
      <c r="D61" s="114">
        <v>15.42</v>
      </c>
      <c r="E61" s="114">
        <v>8.39</v>
      </c>
      <c r="F61" s="114">
        <v>7.85</v>
      </c>
      <c r="G61" s="114">
        <v>2.97</v>
      </c>
      <c r="H61" s="114">
        <v>4.42</v>
      </c>
      <c r="I61" s="114">
        <v>3.53</v>
      </c>
      <c r="J61" s="114">
        <v>3.05</v>
      </c>
      <c r="K61" s="114">
        <v>0.4</v>
      </c>
      <c r="L61" s="114">
        <v>2.71</v>
      </c>
      <c r="M61" s="274">
        <v>5.59</v>
      </c>
      <c r="N61" s="274">
        <v>7.5</v>
      </c>
      <c r="O61" s="274">
        <v>11.31</v>
      </c>
      <c r="P61" s="274">
        <v>5.82</v>
      </c>
      <c r="Q61" s="274">
        <v>2.79</v>
      </c>
      <c r="R61" s="274">
        <v>4.63</v>
      </c>
      <c r="S61" s="274">
        <v>6.79</v>
      </c>
      <c r="T61" s="274">
        <v>7.64</v>
      </c>
      <c r="U61" s="274">
        <v>7.45</v>
      </c>
      <c r="V61" s="274">
        <v>3.38</v>
      </c>
      <c r="W61" s="274">
        <v>1.71</v>
      </c>
      <c r="Y61" s="297" t="s">
        <v>5</v>
      </c>
      <c r="Z61" s="78">
        <v>1.9</v>
      </c>
      <c r="AA61" s="37"/>
      <c r="AB61" s="37"/>
      <c r="AC61" s="37"/>
      <c r="AD61" s="37"/>
      <c r="AE61" s="37"/>
      <c r="AF61" s="37"/>
      <c r="AI61" s="34"/>
    </row>
    <row r="62" spans="1:35" ht="18" customHeight="1" x14ac:dyDescent="0.35">
      <c r="A62" s="34" t="s">
        <v>13</v>
      </c>
      <c r="B62" s="273">
        <v>2.54</v>
      </c>
      <c r="C62" s="114">
        <v>4.22</v>
      </c>
      <c r="D62" s="114">
        <v>4.25</v>
      </c>
      <c r="E62" s="114">
        <v>8.0399999999999991</v>
      </c>
      <c r="F62" s="114">
        <v>9.75</v>
      </c>
      <c r="G62" s="114">
        <v>10.73</v>
      </c>
      <c r="H62" s="114">
        <v>13.22</v>
      </c>
      <c r="I62" s="114">
        <v>12.18</v>
      </c>
      <c r="J62" s="114">
        <v>9.0399999999999991</v>
      </c>
      <c r="K62" s="114">
        <v>8.56</v>
      </c>
      <c r="L62" s="114">
        <v>3.71</v>
      </c>
      <c r="M62" s="274">
        <v>9.77</v>
      </c>
      <c r="N62" s="274">
        <v>9.66</v>
      </c>
      <c r="O62" s="274">
        <v>9</v>
      </c>
      <c r="P62" s="274">
        <v>4.2699999999999996</v>
      </c>
      <c r="Q62" s="274">
        <v>4.54</v>
      </c>
      <c r="R62" s="274">
        <v>4.72</v>
      </c>
      <c r="S62" s="274">
        <v>3.27</v>
      </c>
      <c r="T62" s="274">
        <v>3.82</v>
      </c>
      <c r="U62" s="274">
        <v>-0.69</v>
      </c>
      <c r="V62" s="274">
        <v>2.4</v>
      </c>
      <c r="W62" s="274">
        <v>1.22</v>
      </c>
      <c r="Y62" s="297" t="s">
        <v>12</v>
      </c>
      <c r="Z62" s="78">
        <v>1.71</v>
      </c>
      <c r="AA62" s="37"/>
      <c r="AB62" s="37"/>
      <c r="AC62" s="37"/>
      <c r="AD62" s="37"/>
      <c r="AE62" s="37"/>
      <c r="AF62" s="37"/>
      <c r="AI62" s="34"/>
    </row>
    <row r="63" spans="1:35" ht="18" customHeight="1" x14ac:dyDescent="0.35">
      <c r="A63" s="34" t="s">
        <v>14</v>
      </c>
      <c r="B63" s="273">
        <v>-0.36</v>
      </c>
      <c r="C63" s="114">
        <v>-1.1000000000000001</v>
      </c>
      <c r="D63" s="114">
        <v>7.58</v>
      </c>
      <c r="E63" s="114">
        <v>6.59</v>
      </c>
      <c r="F63" s="114">
        <v>2.67</v>
      </c>
      <c r="G63" s="114">
        <v>2.31</v>
      </c>
      <c r="H63" s="114">
        <v>3.17</v>
      </c>
      <c r="I63" s="114">
        <v>2.52</v>
      </c>
      <c r="J63" s="114">
        <v>0.57999999999999996</v>
      </c>
      <c r="K63" s="114">
        <v>2.1</v>
      </c>
      <c r="L63" s="114">
        <v>1.27</v>
      </c>
      <c r="M63" s="274">
        <v>0.22</v>
      </c>
      <c r="N63" s="274">
        <v>-1.33</v>
      </c>
      <c r="O63" s="274">
        <v>-2.39</v>
      </c>
      <c r="P63" s="274">
        <v>-4.4000000000000004</v>
      </c>
      <c r="Q63" s="274">
        <v>-6.69</v>
      </c>
      <c r="R63" s="274">
        <v>-5.33</v>
      </c>
      <c r="S63" s="274">
        <v>-5.0999999999999996</v>
      </c>
      <c r="T63" s="274">
        <v>-1.25</v>
      </c>
      <c r="U63" s="274">
        <v>-3.05</v>
      </c>
      <c r="V63" s="274">
        <v>-6.01</v>
      </c>
      <c r="W63" s="274">
        <v>0.28000000000000003</v>
      </c>
      <c r="Y63" s="297" t="s">
        <v>16</v>
      </c>
      <c r="Z63" s="78">
        <v>1.41</v>
      </c>
    </row>
    <row r="64" spans="1:35" ht="18" customHeight="1" x14ac:dyDescent="0.35">
      <c r="A64" s="34" t="s">
        <v>15</v>
      </c>
      <c r="B64" s="273">
        <v>2.76</v>
      </c>
      <c r="C64" s="114">
        <v>4.84</v>
      </c>
      <c r="D64" s="114">
        <v>2.27</v>
      </c>
      <c r="E64" s="114">
        <v>3.43</v>
      </c>
      <c r="F64" s="114">
        <v>2.78</v>
      </c>
      <c r="G64" s="114">
        <v>1.86</v>
      </c>
      <c r="H64" s="114">
        <v>0.13</v>
      </c>
      <c r="I64" s="114">
        <v>-1.7</v>
      </c>
      <c r="J64" s="114">
        <v>-0.31</v>
      </c>
      <c r="K64" s="114">
        <v>3.67</v>
      </c>
      <c r="L64" s="114">
        <v>2.09</v>
      </c>
      <c r="M64" s="274">
        <v>1.85</v>
      </c>
      <c r="N64" s="274">
        <v>6.37</v>
      </c>
      <c r="O64" s="274">
        <v>6.08</v>
      </c>
      <c r="P64" s="274">
        <v>13.17</v>
      </c>
      <c r="Q64" s="274">
        <v>13.97</v>
      </c>
      <c r="R64" s="274">
        <v>9.82</v>
      </c>
      <c r="S64" s="274">
        <v>12.82</v>
      </c>
      <c r="T64" s="274">
        <v>12.81</v>
      </c>
      <c r="U64" s="274">
        <v>12.3</v>
      </c>
      <c r="V64" s="274">
        <v>12.12</v>
      </c>
      <c r="W64" s="274">
        <v>11.61</v>
      </c>
      <c r="Y64" s="297" t="s">
        <v>8</v>
      </c>
      <c r="Z64" s="78">
        <v>1.32</v>
      </c>
    </row>
    <row r="65" spans="1:26" ht="18" customHeight="1" x14ac:dyDescent="0.35">
      <c r="A65" s="34" t="s">
        <v>16</v>
      </c>
      <c r="B65" s="273">
        <v>6.28</v>
      </c>
      <c r="C65" s="114">
        <v>6.36</v>
      </c>
      <c r="D65" s="114">
        <v>12.41</v>
      </c>
      <c r="E65" s="114">
        <v>14.08</v>
      </c>
      <c r="F65" s="114">
        <v>9.5399999999999991</v>
      </c>
      <c r="G65" s="114">
        <v>9.85</v>
      </c>
      <c r="H65" s="114">
        <v>12.08</v>
      </c>
      <c r="I65" s="114">
        <v>11.82</v>
      </c>
      <c r="J65" s="114">
        <v>12.96</v>
      </c>
      <c r="K65" s="114">
        <v>14.35</v>
      </c>
      <c r="L65" s="114">
        <v>11.93</v>
      </c>
      <c r="M65" s="274">
        <v>13.98</v>
      </c>
      <c r="N65" s="274">
        <v>9.61</v>
      </c>
      <c r="O65" s="274">
        <v>7.24</v>
      </c>
      <c r="P65" s="274">
        <v>2.63</v>
      </c>
      <c r="Q65" s="274">
        <v>3.95</v>
      </c>
      <c r="R65" s="274">
        <v>4.3499999999999996</v>
      </c>
      <c r="S65" s="274">
        <v>2.83</v>
      </c>
      <c r="T65" s="274">
        <v>2.4700000000000002</v>
      </c>
      <c r="U65" s="274">
        <v>2.69</v>
      </c>
      <c r="V65" s="274">
        <v>2.9</v>
      </c>
      <c r="W65" s="274">
        <v>1.41</v>
      </c>
      <c r="Y65" s="297" t="s">
        <v>13</v>
      </c>
      <c r="Z65" s="78">
        <v>1.22</v>
      </c>
    </row>
    <row r="66" spans="1:26" ht="18" customHeight="1" x14ac:dyDescent="0.35">
      <c r="A66" s="36" t="s">
        <v>17</v>
      </c>
      <c r="B66" s="275">
        <v>-1.34</v>
      </c>
      <c r="C66" s="259">
        <v>0.49</v>
      </c>
      <c r="D66" s="259">
        <v>3.42</v>
      </c>
      <c r="E66" s="259">
        <v>6.91</v>
      </c>
      <c r="F66" s="259">
        <v>6.15</v>
      </c>
      <c r="G66" s="259">
        <v>2.33</v>
      </c>
      <c r="H66" s="259">
        <v>7.09</v>
      </c>
      <c r="I66" s="259">
        <v>4.67</v>
      </c>
      <c r="J66" s="259">
        <v>-0.05</v>
      </c>
      <c r="K66" s="259">
        <v>-0.62</v>
      </c>
      <c r="L66" s="259">
        <v>2.77</v>
      </c>
      <c r="M66" s="276">
        <v>-0.74</v>
      </c>
      <c r="N66" s="276">
        <v>4.72</v>
      </c>
      <c r="O66" s="276">
        <v>9.26</v>
      </c>
      <c r="P66" s="276">
        <v>4.93</v>
      </c>
      <c r="Q66" s="276">
        <v>5.84</v>
      </c>
      <c r="R66" s="276">
        <v>6.78</v>
      </c>
      <c r="S66" s="276">
        <v>11.41</v>
      </c>
      <c r="T66" s="276">
        <v>2.04</v>
      </c>
      <c r="U66" s="276">
        <v>5.33</v>
      </c>
      <c r="V66" s="276">
        <v>11.72</v>
      </c>
      <c r="W66" s="276">
        <v>7.11</v>
      </c>
      <c r="Y66" s="298" t="s">
        <v>14</v>
      </c>
      <c r="Z66" s="80">
        <v>0.28000000000000003</v>
      </c>
    </row>
    <row r="67" spans="1:26" ht="18" customHeight="1" x14ac:dyDescent="0.3"/>
    <row r="68" spans="1:26" ht="18" customHeight="1" x14ac:dyDescent="0.3"/>
    <row r="69" spans="1:26" ht="18" customHeight="1" x14ac:dyDescent="0.3">
      <c r="C69" s="38" t="s">
        <v>219</v>
      </c>
      <c r="D69" s="306" t="s">
        <v>272</v>
      </c>
      <c r="E69"/>
      <c r="F69"/>
      <c r="G69"/>
    </row>
    <row r="70" spans="1:26" ht="18" customHeight="1" x14ac:dyDescent="0.3">
      <c r="D70" s="235"/>
      <c r="E70"/>
      <c r="F70"/>
      <c r="G70"/>
      <c r="H70"/>
      <c r="I70"/>
      <c r="J70"/>
    </row>
    <row r="71" spans="1:26" ht="18" customHeight="1" x14ac:dyDescent="0.3">
      <c r="C71" s="38" t="s">
        <v>215</v>
      </c>
      <c r="D71" s="277" t="s">
        <v>220</v>
      </c>
      <c r="H71"/>
      <c r="I71"/>
      <c r="J71"/>
    </row>
    <row r="110" spans="2:3" ht="18" hidden="1" customHeight="1" x14ac:dyDescent="0.3">
      <c r="B110" s="38" t="s">
        <v>20</v>
      </c>
      <c r="C110" s="81" t="s">
        <v>161</v>
      </c>
    </row>
  </sheetData>
  <sortState xmlns:xlrd2="http://schemas.microsoft.com/office/spreadsheetml/2017/richdata2" ref="Y49:Z66">
    <sortCondition descending="1" ref="Z49:Z66"/>
  </sortState>
  <mergeCells count="3">
    <mergeCell ref="A45:K45"/>
    <mergeCell ref="I1:I2"/>
    <mergeCell ref="J1:J2"/>
  </mergeCells>
  <phoneticPr fontId="43" type="noConversion"/>
  <hyperlinks>
    <hyperlink ref="C110" r:id="rId1" xr:uid="{B03F0CA0-CA7B-4757-BAC5-55575C1DE0F1}"/>
    <hyperlink ref="D71" r:id="rId2" xr:uid="{D5441B81-6EE4-4AEA-8E0E-01BD623D6764}"/>
    <hyperlink ref="I1" location="INDICADORES!D9" display="INDICADORES" xr:uid="{338B6BBF-D858-45E9-A493-0C2DFB739EB7}"/>
    <hyperlink ref="I1:I2" location="INDICADORES!D65" display="&lt;&lt;" xr:uid="{56E72771-4395-46F7-8DD0-11FE8B007E36}"/>
  </hyperlinks>
  <printOptions horizontalCentered="1"/>
  <pageMargins left="0.59055118110236227" right="0.59055118110236227" top="0.59055118110236227" bottom="0" header="0" footer="0"/>
  <pageSetup paperSize="9" scale="61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723B-7135-441E-BC9D-843CDA5DCE9D}">
  <sheetPr>
    <tabColor rgb="FF006265"/>
  </sheetPr>
  <dimension ref="A1:AT69"/>
  <sheetViews>
    <sheetView showGridLines="0" zoomScale="60" zoomScaleNormal="60" workbookViewId="0">
      <selection activeCell="I1" sqref="I1:I2"/>
    </sheetView>
  </sheetViews>
  <sheetFormatPr baseColWidth="10" defaultColWidth="0" defaultRowHeight="0" customHeight="1" zeroHeight="1" x14ac:dyDescent="0.3"/>
  <cols>
    <col min="1" max="1" width="21" style="2" customWidth="1"/>
    <col min="2" max="9" width="19.6640625" style="2" customWidth="1"/>
    <col min="10" max="10" width="24" style="2" bestFit="1" customWidth="1"/>
    <col min="11" max="27" width="19.6640625" style="2" customWidth="1"/>
    <col min="28" max="33" width="11.44140625" style="2" hidden="1" customWidth="1"/>
    <col min="34" max="34" width="17.33203125" style="2" hidden="1" customWidth="1"/>
    <col min="35" max="35" width="12.6640625" style="2" hidden="1" customWidth="1"/>
    <col min="36" max="38" width="0" style="2" hidden="1" customWidth="1"/>
    <col min="39" max="44" width="11.44140625" style="2" hidden="1" customWidth="1"/>
    <col min="45" max="45" width="17.33203125" style="2" hidden="1" customWidth="1"/>
    <col min="46" max="46" width="12.6640625" style="2" hidden="1" customWidth="1"/>
    <col min="47" max="16384" width="11.44140625" style="2" hidden="1"/>
  </cols>
  <sheetData>
    <row r="1" spans="1:12" ht="18" customHeight="1" x14ac:dyDescent="0.3">
      <c r="A1" s="18"/>
      <c r="B1" s="21"/>
      <c r="C1" s="21"/>
      <c r="D1" s="21"/>
      <c r="E1" s="21"/>
      <c r="F1" s="21"/>
      <c r="G1" s="216"/>
      <c r="H1" s="19"/>
      <c r="I1" s="332" t="s">
        <v>234</v>
      </c>
      <c r="J1" s="334" t="s">
        <v>235</v>
      </c>
      <c r="K1" s="1"/>
      <c r="L1" s="1"/>
    </row>
    <row r="2" spans="1:12" s="4" customFormat="1" ht="62.25" customHeight="1" x14ac:dyDescent="0.3">
      <c r="A2" s="20"/>
      <c r="B2" s="49"/>
      <c r="C2" s="49"/>
      <c r="D2" s="49"/>
      <c r="E2" s="49"/>
      <c r="F2" s="49"/>
      <c r="G2" s="216"/>
      <c r="H2" s="21"/>
      <c r="I2" s="333"/>
      <c r="J2" s="335"/>
    </row>
    <row r="3" spans="1:12" s="4" customFormat="1" ht="18" customHeight="1" x14ac:dyDescent="0.3">
      <c r="A3" s="21"/>
      <c r="B3" s="21"/>
      <c r="C3" s="21"/>
      <c r="D3" s="21"/>
      <c r="E3" s="21"/>
      <c r="G3" s="221" t="s">
        <v>276</v>
      </c>
    </row>
    <row r="4" spans="1:12" s="4" customFormat="1" ht="32.25" customHeight="1" x14ac:dyDescent="0.3">
      <c r="A4" s="20"/>
      <c r="B4" s="23" t="s">
        <v>19</v>
      </c>
      <c r="C4" s="21"/>
      <c r="D4" s="21"/>
      <c r="E4" s="21"/>
      <c r="F4" s="21"/>
      <c r="G4" s="21"/>
      <c r="H4" s="21"/>
      <c r="I4" s="17"/>
    </row>
    <row r="5" spans="1:12" s="4" customFormat="1" ht="18" customHeight="1" x14ac:dyDescent="0.3">
      <c r="A5" s="20"/>
      <c r="B5" s="23"/>
      <c r="C5" s="23"/>
      <c r="D5" s="23"/>
      <c r="E5" s="23"/>
      <c r="F5" s="23"/>
      <c r="G5" s="23"/>
      <c r="H5" s="23"/>
      <c r="I5" s="23"/>
    </row>
    <row r="6" spans="1:12" s="4" customFormat="1" ht="18" customHeight="1" x14ac:dyDescent="0.3">
      <c r="A6" s="20"/>
      <c r="B6" s="21"/>
      <c r="C6" s="21"/>
      <c r="D6" s="21"/>
      <c r="E6" s="21"/>
      <c r="F6" s="21"/>
      <c r="G6" s="21"/>
      <c r="H6" s="21"/>
      <c r="I6" s="21"/>
    </row>
    <row r="7" spans="1:12" s="4" customFormat="1" ht="18" customHeight="1" x14ac:dyDescent="0.3">
      <c r="A7" s="20"/>
      <c r="B7" s="24"/>
      <c r="C7" s="21"/>
      <c r="D7" s="21"/>
      <c r="E7" s="21"/>
      <c r="F7" s="21"/>
      <c r="G7" s="21"/>
      <c r="H7" s="21"/>
      <c r="I7" s="21"/>
    </row>
    <row r="8" spans="1:12" s="4" customFormat="1" ht="18" customHeight="1" x14ac:dyDescent="0.3">
      <c r="A8" s="20"/>
      <c r="B8" s="25"/>
      <c r="C8" s="21"/>
      <c r="D8" s="21"/>
      <c r="E8" s="21"/>
      <c r="F8" s="21"/>
      <c r="G8" s="21"/>
      <c r="H8" s="21"/>
      <c r="I8" s="21"/>
    </row>
    <row r="9" spans="1:12" s="4" customFormat="1" ht="18" customHeight="1" x14ac:dyDescent="0.3">
      <c r="A9" s="20"/>
      <c r="B9" s="26"/>
      <c r="C9" s="27"/>
      <c r="D9" s="27"/>
      <c r="E9" s="27"/>
      <c r="F9" s="27"/>
      <c r="G9" s="27"/>
      <c r="H9" s="27"/>
      <c r="I9" s="27"/>
      <c r="J9" s="10"/>
      <c r="K9" s="10"/>
      <c r="L9" s="10"/>
    </row>
    <row r="10" spans="1:12" s="4" customFormat="1" ht="18" customHeight="1" x14ac:dyDescent="0.3">
      <c r="A10" s="20"/>
      <c r="B10" s="27"/>
      <c r="C10" s="27"/>
      <c r="D10" s="27"/>
      <c r="E10" s="27"/>
      <c r="F10" s="27"/>
      <c r="G10" s="27"/>
      <c r="H10" s="27"/>
      <c r="I10" s="27"/>
      <c r="J10" s="10"/>
      <c r="K10" s="10"/>
      <c r="L10" s="10"/>
    </row>
    <row r="11" spans="1:12" s="4" customFormat="1" ht="18" customHeight="1" x14ac:dyDescent="0.3">
      <c r="A11" s="20"/>
      <c r="B11" s="27"/>
      <c r="C11" s="27"/>
      <c r="D11" s="27"/>
      <c r="E11" s="27"/>
      <c r="F11" s="27"/>
      <c r="G11" s="27"/>
      <c r="H11" s="27"/>
      <c r="I11" s="27"/>
      <c r="J11" s="10"/>
      <c r="K11" s="10"/>
      <c r="L11" s="10"/>
    </row>
    <row r="12" spans="1:12" s="4" customFormat="1" ht="18" customHeight="1" x14ac:dyDescent="0.3">
      <c r="A12" s="3"/>
      <c r="B12" s="16"/>
      <c r="C12" s="16"/>
      <c r="D12" s="16"/>
      <c r="E12" s="16"/>
      <c r="F12" s="16"/>
      <c r="G12" s="16"/>
      <c r="H12" s="16"/>
      <c r="I12" s="16"/>
      <c r="J12" s="10"/>
      <c r="K12" s="10"/>
      <c r="L12" s="10"/>
    </row>
    <row r="13" spans="1:12" ht="18" customHeight="1" x14ac:dyDescent="0.3">
      <c r="A13" s="5"/>
    </row>
    <row r="14" spans="1:12" ht="18" customHeight="1" x14ac:dyDescent="0.3">
      <c r="B14" s="121" t="s">
        <v>279</v>
      </c>
      <c r="J14" s="11"/>
      <c r="K14" s="11"/>
      <c r="L14" s="11"/>
    </row>
    <row r="15" spans="1:12" ht="18" customHeight="1" x14ac:dyDescent="0.3">
      <c r="A15" s="5"/>
      <c r="B15" s="121" t="s">
        <v>267</v>
      </c>
      <c r="E15" s="15"/>
      <c r="F15" s="14"/>
      <c r="J15" s="12"/>
      <c r="K15" s="12"/>
      <c r="L15" s="12"/>
    </row>
    <row r="16" spans="1:12" ht="18" customHeight="1" x14ac:dyDescent="0.3">
      <c r="A16" s="5"/>
      <c r="J16" s="12"/>
      <c r="K16" s="12"/>
      <c r="L16" s="12"/>
    </row>
    <row r="17" spans="1:12" ht="18" customHeight="1" x14ac:dyDescent="0.3">
      <c r="A17" s="5"/>
      <c r="J17" s="6"/>
      <c r="K17" s="6"/>
      <c r="L17" s="6"/>
    </row>
    <row r="18" spans="1:12" ht="18" customHeight="1" x14ac:dyDescent="0.3">
      <c r="A18" s="5"/>
      <c r="J18" s="7"/>
      <c r="K18" s="7"/>
      <c r="L18" s="7"/>
    </row>
    <row r="19" spans="1:12" ht="18" customHeight="1" x14ac:dyDescent="0.3">
      <c r="A19" s="5"/>
    </row>
    <row r="20" spans="1:12" ht="18" customHeight="1" x14ac:dyDescent="0.3">
      <c r="A20" s="5"/>
    </row>
    <row r="21" spans="1:12" ht="18" customHeight="1" x14ac:dyDescent="0.3">
      <c r="A21" s="5"/>
    </row>
    <row r="22" spans="1:12" ht="18" customHeight="1" x14ac:dyDescent="0.3">
      <c r="A22" s="5"/>
    </row>
    <row r="23" spans="1:12" ht="18" customHeight="1" x14ac:dyDescent="0.3">
      <c r="A23" s="5"/>
    </row>
    <row r="24" spans="1:12" ht="18" customHeight="1" x14ac:dyDescent="0.3">
      <c r="A24" s="5"/>
    </row>
    <row r="25" spans="1:12" ht="18" customHeight="1" x14ac:dyDescent="0.3">
      <c r="A25" s="5"/>
    </row>
    <row r="26" spans="1:12" ht="18" customHeight="1" x14ac:dyDescent="0.3">
      <c r="A26" s="5"/>
    </row>
    <row r="27" spans="1:12" ht="18" customHeight="1" x14ac:dyDescent="0.3">
      <c r="A27" s="5"/>
    </row>
    <row r="28" spans="1:12" ht="18" customHeight="1" x14ac:dyDescent="0.3">
      <c r="A28" s="5"/>
    </row>
    <row r="29" spans="1:12" ht="18" customHeight="1" x14ac:dyDescent="0.3">
      <c r="A29" s="5"/>
    </row>
    <row r="30" spans="1:12" ht="18" customHeight="1" x14ac:dyDescent="0.3">
      <c r="A30" s="5"/>
    </row>
    <row r="31" spans="1:12" ht="18" customHeight="1" x14ac:dyDescent="0.3">
      <c r="A31" s="5"/>
      <c r="B31" s="39"/>
      <c r="C31" s="40"/>
      <c r="D31" s="40"/>
      <c r="E31" s="40"/>
      <c r="F31" s="40"/>
      <c r="G31" s="40"/>
      <c r="H31" s="40"/>
      <c r="I31" s="40"/>
    </row>
    <row r="32" spans="1:12" ht="18" customHeight="1" x14ac:dyDescent="0.3">
      <c r="A32" s="5"/>
      <c r="B32" s="28" t="s">
        <v>243</v>
      </c>
    </row>
    <row r="33" spans="1:35" ht="18" customHeight="1" x14ac:dyDescent="0.3">
      <c r="A33" s="5"/>
    </row>
    <row r="34" spans="1:35" ht="18" customHeight="1" x14ac:dyDescent="0.3">
      <c r="A34" s="5"/>
      <c r="B34" s="29"/>
      <c r="C34" s="29"/>
      <c r="D34" s="29"/>
      <c r="E34" s="29"/>
      <c r="F34" s="30"/>
      <c r="G34" s="30"/>
      <c r="H34" s="30"/>
      <c r="I34" s="31"/>
    </row>
    <row r="35" spans="1:35" s="4" customFormat="1" ht="18" customHeight="1" x14ac:dyDescent="0.3">
      <c r="A35" s="3"/>
    </row>
    <row r="36" spans="1:35" s="4" customFormat="1" ht="18" customHeight="1" x14ac:dyDescent="0.3">
      <c r="A36" s="3"/>
      <c r="B36" s="13"/>
      <c r="C36" s="13"/>
      <c r="D36" s="13"/>
      <c r="E36" s="13"/>
    </row>
    <row r="37" spans="1:35" s="4" customFormat="1" ht="18" customHeight="1" x14ac:dyDescent="0.3">
      <c r="A37" s="3"/>
      <c r="B37" s="13"/>
      <c r="C37" s="13"/>
      <c r="D37" s="13"/>
      <c r="E37" s="13"/>
    </row>
    <row r="38" spans="1:35" s="4" customFormat="1" ht="18" customHeight="1" x14ac:dyDescent="0.3">
      <c r="A38" s="3"/>
      <c r="B38" s="13"/>
      <c r="C38" s="13"/>
      <c r="D38" s="13"/>
      <c r="E38" s="13"/>
    </row>
    <row r="39" spans="1:35" s="4" customFormat="1" ht="18" customHeight="1" x14ac:dyDescent="0.3">
      <c r="A39" s="3"/>
      <c r="B39" s="13"/>
      <c r="C39" s="13"/>
      <c r="D39" s="13"/>
      <c r="E39" s="13"/>
    </row>
    <row r="40" spans="1:35" ht="18" customHeight="1" x14ac:dyDescent="0.3">
      <c r="A40" s="5"/>
    </row>
    <row r="41" spans="1:35" ht="18" customHeight="1" x14ac:dyDescent="0.3">
      <c r="A41" s="5"/>
    </row>
    <row r="42" spans="1:35" ht="18" customHeight="1" x14ac:dyDescent="0.3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35" ht="18" customHeight="1" x14ac:dyDescent="0.3"/>
    <row r="44" spans="1:35" ht="18" customHeight="1" x14ac:dyDescent="0.3">
      <c r="Y44" s="37"/>
      <c r="Z44" s="37"/>
      <c r="AA44" s="37"/>
      <c r="AB44" s="37"/>
      <c r="AC44" s="37"/>
      <c r="AD44" s="37"/>
      <c r="AE44" s="37"/>
      <c r="AF44" s="37"/>
      <c r="AI44" s="33"/>
    </row>
    <row r="45" spans="1:35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Y45" s="38"/>
      <c r="Z45" s="38"/>
      <c r="AA45" s="37"/>
      <c r="AB45" s="37"/>
      <c r="AC45" s="37"/>
      <c r="AD45" s="37"/>
      <c r="AE45" s="37"/>
      <c r="AF45" s="37"/>
      <c r="AI45" s="33"/>
    </row>
    <row r="46" spans="1:35" ht="18" customHeight="1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Y46" s="38"/>
      <c r="Z46" s="38"/>
      <c r="AA46" s="37"/>
      <c r="AB46" s="37"/>
      <c r="AC46" s="37"/>
      <c r="AD46" s="37"/>
      <c r="AE46" s="37"/>
      <c r="AF46" s="37"/>
      <c r="AI46" s="33"/>
    </row>
    <row r="47" spans="1:35" ht="18" customHeight="1" x14ac:dyDescent="0.3">
      <c r="A47" s="38" t="s">
        <v>39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Y47" s="38"/>
      <c r="Z47" s="38"/>
      <c r="AA47" s="37"/>
      <c r="AB47" s="37"/>
      <c r="AC47" s="37"/>
      <c r="AD47" s="37"/>
      <c r="AE47" s="37"/>
      <c r="AF47" s="37"/>
      <c r="AI47" s="33"/>
    </row>
    <row r="48" spans="1:35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  <c r="Z48" s="37"/>
      <c r="AA48" s="213">
        <f>X48</f>
        <v>45231</v>
      </c>
      <c r="AB48" s="37"/>
      <c r="AC48" s="37"/>
      <c r="AD48" s="37"/>
      <c r="AE48" s="37"/>
      <c r="AF48" s="37"/>
      <c r="AI48" s="33"/>
    </row>
    <row r="49" spans="1:35" ht="18" customHeight="1" x14ac:dyDescent="0.35">
      <c r="A49" s="35" t="s">
        <v>0</v>
      </c>
      <c r="B49" s="75">
        <v>-0.4</v>
      </c>
      <c r="C49" s="75">
        <v>0.8</v>
      </c>
      <c r="D49" s="75">
        <v>3</v>
      </c>
      <c r="E49" s="75">
        <v>-0.2</v>
      </c>
      <c r="F49" s="75">
        <v>0.8</v>
      </c>
      <c r="G49" s="75">
        <v>1.9</v>
      </c>
      <c r="H49" s="75">
        <v>-0.3</v>
      </c>
      <c r="I49" s="75">
        <v>0.3</v>
      </c>
      <c r="J49" s="75">
        <v>-0.7</v>
      </c>
      <c r="K49" s="75">
        <v>0.3</v>
      </c>
      <c r="L49" s="75">
        <v>-0.1</v>
      </c>
      <c r="M49" s="75">
        <v>0.2</v>
      </c>
      <c r="N49" s="75">
        <v>-0.2</v>
      </c>
      <c r="O49" s="75">
        <v>0.9</v>
      </c>
      <c r="P49" s="75">
        <v>0.4</v>
      </c>
      <c r="Q49" s="75">
        <v>0.6</v>
      </c>
      <c r="R49" s="75">
        <v>0</v>
      </c>
      <c r="S49" s="75">
        <v>0.6</v>
      </c>
      <c r="T49" s="75">
        <v>0.2</v>
      </c>
      <c r="U49" s="75">
        <v>0.5</v>
      </c>
      <c r="V49" s="75">
        <v>0.2</v>
      </c>
      <c r="W49" s="75">
        <v>0.3</v>
      </c>
      <c r="X49" s="75">
        <v>-0.3</v>
      </c>
      <c r="Z49" s="35" t="s">
        <v>3</v>
      </c>
      <c r="AA49" s="76">
        <v>-0.2</v>
      </c>
      <c r="AB49" s="37"/>
      <c r="AC49" s="37"/>
      <c r="AD49" s="37"/>
      <c r="AE49" s="37"/>
      <c r="AF49" s="37"/>
      <c r="AI49" s="33"/>
    </row>
    <row r="50" spans="1:35" ht="18" customHeight="1" x14ac:dyDescent="0.35">
      <c r="A50" s="34" t="s">
        <v>2</v>
      </c>
      <c r="B50" s="77">
        <v>-0.5</v>
      </c>
      <c r="C50" s="77">
        <v>0.9</v>
      </c>
      <c r="D50" s="77">
        <v>3.1</v>
      </c>
      <c r="E50" s="77">
        <v>0</v>
      </c>
      <c r="F50" s="77">
        <v>0.9</v>
      </c>
      <c r="G50" s="77">
        <v>1.9</v>
      </c>
      <c r="H50" s="77">
        <v>-0.4</v>
      </c>
      <c r="I50" s="77">
        <v>0.4</v>
      </c>
      <c r="J50" s="77">
        <v>-0.6</v>
      </c>
      <c r="K50" s="77">
        <v>0.6</v>
      </c>
      <c r="L50" s="77">
        <v>-0.2</v>
      </c>
      <c r="M50" s="77">
        <v>0.2</v>
      </c>
      <c r="N50" s="77">
        <v>-0.4</v>
      </c>
      <c r="O50" s="77">
        <v>1.1000000000000001</v>
      </c>
      <c r="P50" s="77">
        <v>0.4</v>
      </c>
      <c r="Q50" s="77">
        <v>0.7</v>
      </c>
      <c r="R50" s="77">
        <v>0</v>
      </c>
      <c r="S50" s="77">
        <v>0.4</v>
      </c>
      <c r="T50" s="77">
        <v>0</v>
      </c>
      <c r="U50" s="77">
        <v>0.6</v>
      </c>
      <c r="V50" s="77">
        <v>0.3</v>
      </c>
      <c r="W50" s="77">
        <v>0.6</v>
      </c>
      <c r="X50" s="77">
        <v>-0.5</v>
      </c>
      <c r="Z50" s="34" t="s">
        <v>6</v>
      </c>
      <c r="AA50" s="78">
        <v>-0.2</v>
      </c>
      <c r="AB50" s="37"/>
      <c r="AC50" s="37"/>
      <c r="AD50" s="37"/>
      <c r="AE50" s="37"/>
      <c r="AF50" s="37"/>
      <c r="AI50" s="33"/>
    </row>
    <row r="51" spans="1:35" ht="18" customHeight="1" x14ac:dyDescent="0.35">
      <c r="A51" s="34" t="s">
        <v>3</v>
      </c>
      <c r="B51" s="77">
        <v>-0.4</v>
      </c>
      <c r="C51" s="77">
        <v>1</v>
      </c>
      <c r="D51" s="77">
        <v>3.2</v>
      </c>
      <c r="E51" s="77">
        <v>-0.2</v>
      </c>
      <c r="F51" s="77">
        <v>0.6</v>
      </c>
      <c r="G51" s="77">
        <v>2.1</v>
      </c>
      <c r="H51" s="77">
        <v>-0.4</v>
      </c>
      <c r="I51" s="77">
        <v>0.2</v>
      </c>
      <c r="J51" s="77">
        <v>-0.7</v>
      </c>
      <c r="K51" s="77">
        <v>0.6</v>
      </c>
      <c r="L51" s="77">
        <v>-0.4</v>
      </c>
      <c r="M51" s="77">
        <v>0.1</v>
      </c>
      <c r="N51" s="77">
        <v>-0.4</v>
      </c>
      <c r="O51" s="77">
        <v>1.1000000000000001</v>
      </c>
      <c r="P51" s="77">
        <v>0.1</v>
      </c>
      <c r="Q51" s="77">
        <v>0.4</v>
      </c>
      <c r="R51" s="77">
        <v>-0.1</v>
      </c>
      <c r="S51" s="77">
        <v>0.5</v>
      </c>
      <c r="T51" s="77">
        <v>0.3</v>
      </c>
      <c r="U51" s="77">
        <v>0.5</v>
      </c>
      <c r="V51" s="77">
        <v>0.1</v>
      </c>
      <c r="W51" s="77">
        <v>0.2</v>
      </c>
      <c r="X51" s="77">
        <v>-0.2</v>
      </c>
      <c r="Z51" s="34" t="s">
        <v>7</v>
      </c>
      <c r="AA51" s="78">
        <v>-0.2</v>
      </c>
      <c r="AB51" s="37"/>
      <c r="AC51" s="37"/>
      <c r="AD51" s="37"/>
      <c r="AE51" s="37"/>
      <c r="AF51" s="37"/>
      <c r="AI51" s="33"/>
    </row>
    <row r="52" spans="1:35" ht="18" customHeight="1" x14ac:dyDescent="0.35">
      <c r="A52" s="34" t="s">
        <v>4</v>
      </c>
      <c r="B52" s="77">
        <v>-0.5</v>
      </c>
      <c r="C52" s="77">
        <v>0.8</v>
      </c>
      <c r="D52" s="77">
        <v>3</v>
      </c>
      <c r="E52" s="77">
        <v>0.2</v>
      </c>
      <c r="F52" s="77">
        <v>0.8</v>
      </c>
      <c r="G52" s="77">
        <v>1.9</v>
      </c>
      <c r="H52" s="77">
        <v>-0.3</v>
      </c>
      <c r="I52" s="77">
        <v>0.3</v>
      </c>
      <c r="J52" s="77">
        <v>-0.8</v>
      </c>
      <c r="K52" s="77">
        <v>0.4</v>
      </c>
      <c r="L52" s="77">
        <v>-0.3</v>
      </c>
      <c r="M52" s="77">
        <v>0.2</v>
      </c>
      <c r="N52" s="77">
        <v>-0.2</v>
      </c>
      <c r="O52" s="77">
        <v>0.8</v>
      </c>
      <c r="P52" s="77">
        <v>0.5</v>
      </c>
      <c r="Q52" s="77">
        <v>0.6</v>
      </c>
      <c r="R52" s="77">
        <v>-0.2</v>
      </c>
      <c r="S52" s="77">
        <v>0.6</v>
      </c>
      <c r="T52" s="77">
        <v>0.2</v>
      </c>
      <c r="U52" s="77">
        <v>0.8</v>
      </c>
      <c r="V52" s="77">
        <v>-0.3</v>
      </c>
      <c r="W52" s="77">
        <v>0.3</v>
      </c>
      <c r="X52" s="77">
        <v>-0.4</v>
      </c>
      <c r="Z52" s="34" t="s">
        <v>12</v>
      </c>
      <c r="AA52" s="78">
        <v>-0.2</v>
      </c>
      <c r="AB52" s="37"/>
      <c r="AC52" s="37"/>
      <c r="AD52" s="37"/>
      <c r="AE52" s="37"/>
      <c r="AF52" s="37"/>
      <c r="AI52" s="33"/>
    </row>
    <row r="53" spans="1:35" ht="18" customHeight="1" x14ac:dyDescent="0.35">
      <c r="A53" s="34" t="s">
        <v>5</v>
      </c>
      <c r="B53" s="77">
        <v>-0.2</v>
      </c>
      <c r="C53" s="77">
        <v>0.8</v>
      </c>
      <c r="D53" s="77">
        <v>2.8</v>
      </c>
      <c r="E53" s="77">
        <v>-0.6</v>
      </c>
      <c r="F53" s="77">
        <v>1</v>
      </c>
      <c r="G53" s="77">
        <v>2</v>
      </c>
      <c r="H53" s="77">
        <v>-0.1</v>
      </c>
      <c r="I53" s="77">
        <v>0.7</v>
      </c>
      <c r="J53" s="77">
        <v>-0.9</v>
      </c>
      <c r="K53" s="77">
        <v>0.1</v>
      </c>
      <c r="L53" s="77">
        <v>-0.4</v>
      </c>
      <c r="M53" s="77">
        <v>0.2</v>
      </c>
      <c r="N53" s="77">
        <v>0</v>
      </c>
      <c r="O53" s="77">
        <v>1.1000000000000001</v>
      </c>
      <c r="P53" s="77">
        <v>0.2</v>
      </c>
      <c r="Q53" s="77">
        <v>0.6</v>
      </c>
      <c r="R53" s="77">
        <v>0.2</v>
      </c>
      <c r="S53" s="77">
        <v>0.8</v>
      </c>
      <c r="T53" s="77">
        <v>0.3</v>
      </c>
      <c r="U53" s="77">
        <v>0.9</v>
      </c>
      <c r="V53" s="77">
        <v>0</v>
      </c>
      <c r="W53" s="77">
        <v>-0.1</v>
      </c>
      <c r="X53" s="77">
        <v>-0.7</v>
      </c>
      <c r="Z53" s="34" t="s">
        <v>17</v>
      </c>
      <c r="AA53" s="78">
        <v>-0.2</v>
      </c>
      <c r="AB53" s="37"/>
      <c r="AC53" s="37"/>
      <c r="AD53" s="37"/>
      <c r="AE53" s="37"/>
      <c r="AF53" s="37"/>
      <c r="AI53" s="33"/>
    </row>
    <row r="54" spans="1:35" ht="18" customHeight="1" x14ac:dyDescent="0.35">
      <c r="A54" s="34" t="s">
        <v>6</v>
      </c>
      <c r="B54" s="77">
        <v>-0.6</v>
      </c>
      <c r="C54" s="77">
        <v>0.7</v>
      </c>
      <c r="D54" s="77">
        <v>2.2999999999999998</v>
      </c>
      <c r="E54" s="77">
        <v>-0.1</v>
      </c>
      <c r="F54" s="77">
        <v>0.6</v>
      </c>
      <c r="G54" s="77">
        <v>1.5</v>
      </c>
      <c r="H54" s="77">
        <v>0.1</v>
      </c>
      <c r="I54" s="77">
        <v>0.6</v>
      </c>
      <c r="J54" s="77">
        <v>-0.4</v>
      </c>
      <c r="K54" s="77">
        <v>0.5</v>
      </c>
      <c r="L54" s="77">
        <v>0.3</v>
      </c>
      <c r="M54" s="77">
        <v>0.1</v>
      </c>
      <c r="N54" s="77">
        <v>-0.2</v>
      </c>
      <c r="O54" s="77">
        <v>1.2</v>
      </c>
      <c r="P54" s="77">
        <v>0.2</v>
      </c>
      <c r="Q54" s="77">
        <v>0.8</v>
      </c>
      <c r="R54" s="77">
        <v>0</v>
      </c>
      <c r="S54" s="77">
        <v>0.6</v>
      </c>
      <c r="T54" s="77">
        <v>-0.1</v>
      </c>
      <c r="U54" s="77">
        <v>0.5</v>
      </c>
      <c r="V54" s="77">
        <v>0.3</v>
      </c>
      <c r="W54" s="77">
        <v>0.6</v>
      </c>
      <c r="X54" s="77">
        <v>-0.2</v>
      </c>
      <c r="Z54" s="34" t="s">
        <v>0</v>
      </c>
      <c r="AA54" s="78">
        <v>-0.3</v>
      </c>
      <c r="AB54" s="37"/>
      <c r="AC54" s="37"/>
      <c r="AD54" s="37"/>
      <c r="AE54" s="37"/>
      <c r="AF54" s="37"/>
      <c r="AI54" s="33"/>
    </row>
    <row r="55" spans="1:35" ht="18" customHeight="1" x14ac:dyDescent="0.35">
      <c r="A55" s="34" t="s">
        <v>7</v>
      </c>
      <c r="B55" s="77">
        <v>-0.6</v>
      </c>
      <c r="C55" s="77">
        <v>0.7</v>
      </c>
      <c r="D55" s="77">
        <v>3.3</v>
      </c>
      <c r="E55" s="77">
        <v>-0.5</v>
      </c>
      <c r="F55" s="77">
        <v>0.7</v>
      </c>
      <c r="G55" s="77">
        <v>1.9</v>
      </c>
      <c r="H55" s="77">
        <v>-0.1</v>
      </c>
      <c r="I55" s="77">
        <v>0.2</v>
      </c>
      <c r="J55" s="77">
        <v>-0.9</v>
      </c>
      <c r="K55" s="77">
        <v>0.3</v>
      </c>
      <c r="L55" s="77">
        <v>0.2</v>
      </c>
      <c r="M55" s="77">
        <v>0</v>
      </c>
      <c r="N55" s="77">
        <v>-0.2</v>
      </c>
      <c r="O55" s="77">
        <v>1</v>
      </c>
      <c r="P55" s="77">
        <v>0.4</v>
      </c>
      <c r="Q55" s="77">
        <v>0.6</v>
      </c>
      <c r="R55" s="77">
        <v>0</v>
      </c>
      <c r="S55" s="77">
        <v>0.7</v>
      </c>
      <c r="T55" s="77">
        <v>0.2</v>
      </c>
      <c r="U55" s="77">
        <v>0.8</v>
      </c>
      <c r="V55" s="77">
        <v>0</v>
      </c>
      <c r="W55" s="77">
        <v>0.1</v>
      </c>
      <c r="X55" s="77">
        <v>-0.2</v>
      </c>
      <c r="Z55" s="34" t="s">
        <v>8</v>
      </c>
      <c r="AA55" s="78">
        <v>-0.3</v>
      </c>
      <c r="AB55" s="37"/>
      <c r="AC55" s="37"/>
      <c r="AD55" s="37"/>
      <c r="AE55" s="37"/>
      <c r="AF55" s="37"/>
      <c r="AI55" s="33"/>
    </row>
    <row r="56" spans="1:35" ht="18" customHeight="1" x14ac:dyDescent="0.35">
      <c r="A56" s="34" t="s">
        <v>8</v>
      </c>
      <c r="B56" s="77">
        <v>-0.5</v>
      </c>
      <c r="C56" s="77">
        <v>0.9</v>
      </c>
      <c r="D56" s="77">
        <v>3.3</v>
      </c>
      <c r="E56" s="77">
        <v>0</v>
      </c>
      <c r="F56" s="77">
        <v>0.9</v>
      </c>
      <c r="G56" s="77">
        <v>2.1</v>
      </c>
      <c r="H56" s="77">
        <v>-0.3</v>
      </c>
      <c r="I56" s="77">
        <v>0.1</v>
      </c>
      <c r="J56" s="77">
        <v>-0.6</v>
      </c>
      <c r="K56" s="77">
        <v>0.3</v>
      </c>
      <c r="L56" s="77">
        <v>0</v>
      </c>
      <c r="M56" s="77">
        <v>0.1</v>
      </c>
      <c r="N56" s="77">
        <v>-0.5</v>
      </c>
      <c r="O56" s="77">
        <v>0.9</v>
      </c>
      <c r="P56" s="77">
        <v>0.3</v>
      </c>
      <c r="Q56" s="77">
        <v>0.6</v>
      </c>
      <c r="R56" s="77">
        <v>0.1</v>
      </c>
      <c r="S56" s="77">
        <v>0.6</v>
      </c>
      <c r="T56" s="77">
        <v>0</v>
      </c>
      <c r="U56" s="77">
        <v>0.6</v>
      </c>
      <c r="V56" s="77">
        <v>0.1</v>
      </c>
      <c r="W56" s="77">
        <v>0.3</v>
      </c>
      <c r="X56" s="77">
        <v>-0.3</v>
      </c>
      <c r="Z56" s="34" t="s">
        <v>9</v>
      </c>
      <c r="AA56" s="78">
        <v>-0.3</v>
      </c>
      <c r="AB56" s="37"/>
      <c r="AC56" s="37"/>
      <c r="AD56" s="37"/>
      <c r="AE56" s="37"/>
      <c r="AF56" s="37"/>
      <c r="AI56" s="33"/>
    </row>
    <row r="57" spans="1:35" ht="18" customHeight="1" x14ac:dyDescent="0.35">
      <c r="A57" s="34" t="s">
        <v>9</v>
      </c>
      <c r="B57" s="77">
        <v>-0.3</v>
      </c>
      <c r="C57" s="77">
        <v>1</v>
      </c>
      <c r="D57" s="77">
        <v>3.8</v>
      </c>
      <c r="E57" s="77">
        <v>0</v>
      </c>
      <c r="F57" s="77">
        <v>0.8</v>
      </c>
      <c r="G57" s="77">
        <v>2.4</v>
      </c>
      <c r="H57" s="77">
        <v>-0.4</v>
      </c>
      <c r="I57" s="77">
        <v>-0.1</v>
      </c>
      <c r="J57" s="77">
        <v>-0.8</v>
      </c>
      <c r="K57" s="77">
        <v>0.6</v>
      </c>
      <c r="L57" s="77">
        <v>-0.3</v>
      </c>
      <c r="M57" s="77">
        <v>0</v>
      </c>
      <c r="N57" s="77">
        <v>-0.3</v>
      </c>
      <c r="O57" s="77">
        <v>1</v>
      </c>
      <c r="P57" s="77">
        <v>0.4</v>
      </c>
      <c r="Q57" s="77">
        <v>0.6</v>
      </c>
      <c r="R57" s="77">
        <v>-0.1</v>
      </c>
      <c r="S57" s="77">
        <v>0.6</v>
      </c>
      <c r="T57" s="77">
        <v>0.2</v>
      </c>
      <c r="U57" s="77">
        <v>0.5</v>
      </c>
      <c r="V57" s="77">
        <v>0.3</v>
      </c>
      <c r="W57" s="77">
        <v>0.5</v>
      </c>
      <c r="X57" s="77">
        <v>-0.3</v>
      </c>
      <c r="Z57" s="34" t="s">
        <v>1</v>
      </c>
      <c r="AA57" s="78">
        <v>-0.3</v>
      </c>
      <c r="AB57" s="37"/>
      <c r="AC57" s="37"/>
      <c r="AD57" s="37"/>
      <c r="AE57" s="37"/>
      <c r="AF57" s="37"/>
      <c r="AI57" s="33"/>
    </row>
    <row r="58" spans="1:35" ht="18" customHeight="1" x14ac:dyDescent="0.35">
      <c r="A58" s="34" t="s">
        <v>10</v>
      </c>
      <c r="B58" s="77">
        <v>-0.2</v>
      </c>
      <c r="C58" s="77">
        <v>0.8</v>
      </c>
      <c r="D58" s="77">
        <v>2.9</v>
      </c>
      <c r="E58" s="77">
        <v>-0.3</v>
      </c>
      <c r="F58" s="77">
        <v>0.7</v>
      </c>
      <c r="G58" s="77">
        <v>1.9</v>
      </c>
      <c r="H58" s="77">
        <v>-0.1</v>
      </c>
      <c r="I58" s="77">
        <v>0.3</v>
      </c>
      <c r="J58" s="77">
        <v>-0.8</v>
      </c>
      <c r="K58" s="77">
        <v>0.1</v>
      </c>
      <c r="L58" s="77">
        <v>-0.1</v>
      </c>
      <c r="M58" s="77">
        <v>0.1</v>
      </c>
      <c r="N58" s="77">
        <v>-0.1</v>
      </c>
      <c r="O58" s="77">
        <v>1</v>
      </c>
      <c r="P58" s="77">
        <v>0.5</v>
      </c>
      <c r="Q58" s="77">
        <v>0.5</v>
      </c>
      <c r="R58" s="77">
        <v>0</v>
      </c>
      <c r="S58" s="77">
        <v>0.6</v>
      </c>
      <c r="T58" s="77">
        <v>0.3</v>
      </c>
      <c r="U58" s="77">
        <v>0.5</v>
      </c>
      <c r="V58" s="77">
        <v>0</v>
      </c>
      <c r="W58" s="77">
        <v>0.1</v>
      </c>
      <c r="X58" s="77">
        <v>-0.4</v>
      </c>
      <c r="Z58" s="34" t="s">
        <v>13</v>
      </c>
      <c r="AA58" s="78">
        <v>-0.3</v>
      </c>
      <c r="AB58" s="37"/>
      <c r="AC58" s="37"/>
      <c r="AD58" s="37"/>
      <c r="AE58" s="37"/>
      <c r="AF58" s="37"/>
      <c r="AI58" s="33"/>
    </row>
    <row r="59" spans="1:35" ht="18" customHeight="1" x14ac:dyDescent="0.35">
      <c r="A59" s="34" t="s">
        <v>1</v>
      </c>
      <c r="B59" s="77">
        <v>-0.5</v>
      </c>
      <c r="C59" s="77">
        <v>0.9</v>
      </c>
      <c r="D59" s="77">
        <v>3.2</v>
      </c>
      <c r="E59" s="77">
        <v>-0.4</v>
      </c>
      <c r="F59" s="77">
        <v>0.8</v>
      </c>
      <c r="G59" s="77">
        <v>1.9</v>
      </c>
      <c r="H59" s="77">
        <v>-0.2</v>
      </c>
      <c r="I59" s="77">
        <v>0.4</v>
      </c>
      <c r="J59" s="77">
        <v>-0.8</v>
      </c>
      <c r="K59" s="77">
        <v>0.3</v>
      </c>
      <c r="L59" s="77">
        <v>-0.3</v>
      </c>
      <c r="M59" s="77">
        <v>0.2</v>
      </c>
      <c r="N59" s="77">
        <v>-0.3</v>
      </c>
      <c r="O59" s="77">
        <v>1.2</v>
      </c>
      <c r="P59" s="77">
        <v>0.3</v>
      </c>
      <c r="Q59" s="77">
        <v>0.5</v>
      </c>
      <c r="R59" s="77">
        <v>-0.1</v>
      </c>
      <c r="S59" s="77">
        <v>0.7</v>
      </c>
      <c r="T59" s="77">
        <v>0.2</v>
      </c>
      <c r="U59" s="77">
        <v>0.6</v>
      </c>
      <c r="V59" s="77">
        <v>0.1</v>
      </c>
      <c r="W59" s="77">
        <v>0.2</v>
      </c>
      <c r="X59" s="77">
        <v>-0.3</v>
      </c>
      <c r="Z59" s="34" t="s">
        <v>15</v>
      </c>
      <c r="AA59" s="78">
        <v>-0.3</v>
      </c>
      <c r="AB59" s="37"/>
      <c r="AC59" s="37"/>
      <c r="AD59" s="37"/>
      <c r="AE59" s="37"/>
      <c r="AF59" s="37"/>
      <c r="AI59" s="33"/>
    </row>
    <row r="60" spans="1:35" ht="18" customHeight="1" x14ac:dyDescent="0.35">
      <c r="A60" s="34" t="s">
        <v>11</v>
      </c>
      <c r="B60" s="77">
        <v>-0.5</v>
      </c>
      <c r="C60" s="77">
        <v>0.8</v>
      </c>
      <c r="D60" s="77">
        <v>3.1</v>
      </c>
      <c r="E60" s="77">
        <v>0.1</v>
      </c>
      <c r="F60" s="77">
        <v>1</v>
      </c>
      <c r="G60" s="77">
        <v>1.8</v>
      </c>
      <c r="H60" s="77">
        <v>-0.4</v>
      </c>
      <c r="I60" s="77">
        <v>0.6</v>
      </c>
      <c r="J60" s="77">
        <v>-0.9</v>
      </c>
      <c r="K60" s="77">
        <v>0.7</v>
      </c>
      <c r="L60" s="77">
        <v>-0.2</v>
      </c>
      <c r="M60" s="77">
        <v>0.3</v>
      </c>
      <c r="N60" s="77">
        <v>-0.4</v>
      </c>
      <c r="O60" s="77">
        <v>0</v>
      </c>
      <c r="P60" s="77">
        <v>0.3</v>
      </c>
      <c r="Q60" s="77">
        <v>1</v>
      </c>
      <c r="R60" s="77">
        <v>0.1</v>
      </c>
      <c r="S60" s="77">
        <v>0.4</v>
      </c>
      <c r="T60" s="77">
        <v>0</v>
      </c>
      <c r="U60" s="77">
        <v>0.4</v>
      </c>
      <c r="V60" s="77">
        <v>0.4</v>
      </c>
      <c r="W60" s="77">
        <v>0.7</v>
      </c>
      <c r="X60" s="77">
        <v>-0.5</v>
      </c>
      <c r="Z60" s="34" t="s">
        <v>4</v>
      </c>
      <c r="AA60" s="78">
        <v>-0.4</v>
      </c>
      <c r="AB60" s="37"/>
      <c r="AC60" s="37"/>
      <c r="AD60" s="37"/>
      <c r="AE60" s="37"/>
      <c r="AF60" s="37"/>
      <c r="AI60" s="33"/>
    </row>
    <row r="61" spans="1:35" ht="18" customHeight="1" x14ac:dyDescent="0.35">
      <c r="A61" s="34" t="s">
        <v>12</v>
      </c>
      <c r="B61" s="77">
        <v>-0.3</v>
      </c>
      <c r="C61" s="77">
        <v>0.7</v>
      </c>
      <c r="D61" s="77">
        <v>3.3</v>
      </c>
      <c r="E61" s="77">
        <v>0</v>
      </c>
      <c r="F61" s="77">
        <v>1.1000000000000001</v>
      </c>
      <c r="G61" s="77">
        <v>2</v>
      </c>
      <c r="H61" s="77">
        <v>-0.4</v>
      </c>
      <c r="I61" s="77">
        <v>0.1</v>
      </c>
      <c r="J61" s="77">
        <v>-0.8</v>
      </c>
      <c r="K61" s="77">
        <v>0.5</v>
      </c>
      <c r="L61" s="77">
        <v>0.1</v>
      </c>
      <c r="M61" s="77">
        <v>0.1</v>
      </c>
      <c r="N61" s="77">
        <v>-0.3</v>
      </c>
      <c r="O61" s="77">
        <v>0.8</v>
      </c>
      <c r="P61" s="77">
        <v>0.4</v>
      </c>
      <c r="Q61" s="77">
        <v>0.7</v>
      </c>
      <c r="R61" s="77">
        <v>-0.1</v>
      </c>
      <c r="S61" s="77">
        <v>0.6</v>
      </c>
      <c r="T61" s="77">
        <v>0.1</v>
      </c>
      <c r="U61" s="77">
        <v>0.8</v>
      </c>
      <c r="V61" s="77">
        <v>0.1</v>
      </c>
      <c r="W61" s="77">
        <v>0.3</v>
      </c>
      <c r="X61" s="77">
        <v>-0.2</v>
      </c>
      <c r="Z61" s="34" t="s">
        <v>10</v>
      </c>
      <c r="AA61" s="78">
        <v>-0.4</v>
      </c>
      <c r="AB61" s="37"/>
      <c r="AC61" s="37"/>
      <c r="AD61" s="37"/>
      <c r="AE61" s="37"/>
      <c r="AF61" s="37"/>
      <c r="AI61" s="33"/>
    </row>
    <row r="62" spans="1:35" ht="18" customHeight="1" x14ac:dyDescent="0.35">
      <c r="A62" s="34" t="s">
        <v>13</v>
      </c>
      <c r="B62" s="77">
        <v>-0.3</v>
      </c>
      <c r="C62" s="77">
        <v>0.6</v>
      </c>
      <c r="D62" s="77">
        <v>2.8</v>
      </c>
      <c r="E62" s="77">
        <v>-0.2</v>
      </c>
      <c r="F62" s="77">
        <v>0.8</v>
      </c>
      <c r="G62" s="77">
        <v>1.6</v>
      </c>
      <c r="H62" s="77">
        <v>-0.3</v>
      </c>
      <c r="I62" s="77">
        <v>0</v>
      </c>
      <c r="J62" s="77">
        <v>-0.4</v>
      </c>
      <c r="K62" s="77">
        <v>0.1</v>
      </c>
      <c r="L62" s="77">
        <v>-0.1</v>
      </c>
      <c r="M62" s="77">
        <v>0.3</v>
      </c>
      <c r="N62" s="77">
        <v>0</v>
      </c>
      <c r="O62" s="77">
        <v>0.5</v>
      </c>
      <c r="P62" s="77">
        <v>0.3</v>
      </c>
      <c r="Q62" s="77">
        <v>0.5</v>
      </c>
      <c r="R62" s="77">
        <v>-0.2</v>
      </c>
      <c r="S62" s="77">
        <v>0.6</v>
      </c>
      <c r="T62" s="77">
        <v>0.2</v>
      </c>
      <c r="U62" s="77">
        <v>0.4</v>
      </c>
      <c r="V62" s="77">
        <v>0.5</v>
      </c>
      <c r="W62" s="77">
        <v>0.1</v>
      </c>
      <c r="X62" s="77">
        <v>-0.3</v>
      </c>
      <c r="Z62" s="34" t="s">
        <v>14</v>
      </c>
      <c r="AA62" s="78">
        <v>-0.4</v>
      </c>
      <c r="AB62" s="37"/>
      <c r="AC62" s="37"/>
      <c r="AD62" s="37"/>
      <c r="AE62" s="37"/>
      <c r="AF62" s="37"/>
      <c r="AI62" s="33"/>
    </row>
    <row r="63" spans="1:35" ht="18" customHeight="1" x14ac:dyDescent="0.35">
      <c r="A63" s="34" t="s">
        <v>14</v>
      </c>
      <c r="B63" s="77">
        <v>-0.2</v>
      </c>
      <c r="C63" s="77">
        <v>0.8</v>
      </c>
      <c r="D63" s="77">
        <v>3</v>
      </c>
      <c r="E63" s="77">
        <v>-0.1</v>
      </c>
      <c r="F63" s="77">
        <v>1.3</v>
      </c>
      <c r="G63" s="77">
        <v>1.8</v>
      </c>
      <c r="H63" s="77">
        <v>-0.6</v>
      </c>
      <c r="I63" s="77">
        <v>0.2</v>
      </c>
      <c r="J63" s="77">
        <v>-0.7</v>
      </c>
      <c r="K63" s="77">
        <v>0.7</v>
      </c>
      <c r="L63" s="77">
        <v>0.1</v>
      </c>
      <c r="M63" s="77">
        <v>0</v>
      </c>
      <c r="N63" s="77">
        <v>-0.2</v>
      </c>
      <c r="O63" s="77">
        <v>1.1000000000000001</v>
      </c>
      <c r="P63" s="77">
        <v>0.3</v>
      </c>
      <c r="Q63" s="77">
        <v>0.7</v>
      </c>
      <c r="R63" s="77">
        <v>-0.1</v>
      </c>
      <c r="S63" s="77">
        <v>0.6</v>
      </c>
      <c r="T63" s="77">
        <v>0.1</v>
      </c>
      <c r="U63" s="77">
        <v>0.6</v>
      </c>
      <c r="V63" s="77">
        <v>0.2</v>
      </c>
      <c r="W63" s="77">
        <v>0.3</v>
      </c>
      <c r="X63" s="77">
        <v>-0.4</v>
      </c>
      <c r="Z63" s="34" t="s">
        <v>16</v>
      </c>
      <c r="AA63" s="78">
        <v>-0.4</v>
      </c>
    </row>
    <row r="64" spans="1:35" ht="18" customHeight="1" x14ac:dyDescent="0.35">
      <c r="A64" s="34" t="s">
        <v>15</v>
      </c>
      <c r="B64" s="77">
        <v>-0.5</v>
      </c>
      <c r="C64" s="77">
        <v>0.9</v>
      </c>
      <c r="D64" s="77">
        <v>2.8</v>
      </c>
      <c r="E64" s="77">
        <v>0.3</v>
      </c>
      <c r="F64" s="77">
        <v>0.4</v>
      </c>
      <c r="G64" s="77">
        <v>2.1</v>
      </c>
      <c r="H64" s="77">
        <v>0.2</v>
      </c>
      <c r="I64" s="77">
        <v>-0.1</v>
      </c>
      <c r="J64" s="77">
        <v>-0.4</v>
      </c>
      <c r="K64" s="77">
        <v>0.5</v>
      </c>
      <c r="L64" s="77">
        <v>-0.2</v>
      </c>
      <c r="M64" s="77">
        <v>0.1</v>
      </c>
      <c r="N64" s="77">
        <v>-0.5</v>
      </c>
      <c r="O64" s="77">
        <v>0.8</v>
      </c>
      <c r="P64" s="77">
        <v>0.1</v>
      </c>
      <c r="Q64" s="77">
        <v>1</v>
      </c>
      <c r="R64" s="77">
        <v>-0.1</v>
      </c>
      <c r="S64" s="77">
        <v>0.5</v>
      </c>
      <c r="T64" s="77">
        <v>0.6</v>
      </c>
      <c r="U64" s="77">
        <v>0.3</v>
      </c>
      <c r="V64" s="77">
        <v>0.1</v>
      </c>
      <c r="W64" s="77">
        <v>0.3</v>
      </c>
      <c r="X64" s="77">
        <v>-0.3</v>
      </c>
      <c r="Z64" s="34" t="s">
        <v>2</v>
      </c>
      <c r="AA64" s="78">
        <v>-0.5</v>
      </c>
    </row>
    <row r="65" spans="1:27" ht="18" customHeight="1" x14ac:dyDescent="0.35">
      <c r="A65" s="34" t="s">
        <v>16</v>
      </c>
      <c r="B65" s="77">
        <v>-0.4</v>
      </c>
      <c r="C65" s="77">
        <v>0.8</v>
      </c>
      <c r="D65" s="77">
        <v>3</v>
      </c>
      <c r="E65" s="77">
        <v>-0.3</v>
      </c>
      <c r="F65" s="77">
        <v>0.8</v>
      </c>
      <c r="G65" s="77">
        <v>1.8</v>
      </c>
      <c r="H65" s="77">
        <v>-0.1</v>
      </c>
      <c r="I65" s="77">
        <v>0.4</v>
      </c>
      <c r="J65" s="77">
        <v>-0.8</v>
      </c>
      <c r="K65" s="77">
        <v>0.2</v>
      </c>
      <c r="L65" s="77">
        <v>-0.2</v>
      </c>
      <c r="M65" s="77">
        <v>0.1</v>
      </c>
      <c r="N65" s="77">
        <v>-0.2</v>
      </c>
      <c r="O65" s="77">
        <v>1</v>
      </c>
      <c r="P65" s="77">
        <v>0.6</v>
      </c>
      <c r="Q65" s="77">
        <v>0.6</v>
      </c>
      <c r="R65" s="77">
        <v>0</v>
      </c>
      <c r="S65" s="77">
        <v>0.7</v>
      </c>
      <c r="T65" s="77">
        <v>0.2</v>
      </c>
      <c r="U65" s="77">
        <v>0.5</v>
      </c>
      <c r="V65" s="77">
        <v>0.1</v>
      </c>
      <c r="W65" s="77">
        <v>0.2</v>
      </c>
      <c r="X65" s="77">
        <v>-0.4</v>
      </c>
      <c r="Z65" s="34" t="s">
        <v>11</v>
      </c>
      <c r="AA65" s="78">
        <v>-0.5</v>
      </c>
    </row>
    <row r="66" spans="1:27" ht="18" customHeight="1" x14ac:dyDescent="0.35">
      <c r="A66" s="36" t="s">
        <v>17</v>
      </c>
      <c r="B66" s="79">
        <v>-0.7</v>
      </c>
      <c r="C66" s="79">
        <v>0.8</v>
      </c>
      <c r="D66" s="79">
        <v>3.1</v>
      </c>
      <c r="E66" s="79">
        <v>0.1</v>
      </c>
      <c r="F66" s="79">
        <v>0.9</v>
      </c>
      <c r="G66" s="79">
        <v>1.8</v>
      </c>
      <c r="H66" s="79">
        <v>-0.1</v>
      </c>
      <c r="I66" s="79">
        <v>0.4</v>
      </c>
      <c r="J66" s="79">
        <v>-0.9</v>
      </c>
      <c r="K66" s="79">
        <v>0.2</v>
      </c>
      <c r="L66" s="79">
        <v>-0.1</v>
      </c>
      <c r="M66" s="79">
        <v>0.2</v>
      </c>
      <c r="N66" s="79">
        <v>-0.3</v>
      </c>
      <c r="O66" s="79">
        <v>1.1000000000000001</v>
      </c>
      <c r="P66" s="79">
        <v>0.3</v>
      </c>
      <c r="Q66" s="79">
        <v>0.6</v>
      </c>
      <c r="R66" s="79">
        <v>-0.2</v>
      </c>
      <c r="S66" s="79">
        <v>0.5</v>
      </c>
      <c r="T66" s="79">
        <v>0.3</v>
      </c>
      <c r="U66" s="79">
        <v>0.5</v>
      </c>
      <c r="V66" s="79">
        <v>0</v>
      </c>
      <c r="W66" s="79">
        <v>0.3</v>
      </c>
      <c r="X66" s="79">
        <v>-0.2</v>
      </c>
      <c r="Z66" s="36" t="s">
        <v>5</v>
      </c>
      <c r="AA66" s="80">
        <v>-0.7</v>
      </c>
    </row>
    <row r="67" spans="1:27" ht="18" customHeight="1" x14ac:dyDescent="0.3"/>
    <row r="68" spans="1:27" ht="18" customHeight="1" x14ac:dyDescent="0.3"/>
    <row r="69" spans="1:27" ht="18" customHeight="1" x14ac:dyDescent="0.3">
      <c r="B69" s="38" t="s">
        <v>20</v>
      </c>
      <c r="C69" s="278" t="s">
        <v>244</v>
      </c>
    </row>
  </sheetData>
  <sortState xmlns:xlrd2="http://schemas.microsoft.com/office/spreadsheetml/2017/richdata2" ref="Z49:AA66">
    <sortCondition descending="1" ref="AA49:AA66"/>
  </sortState>
  <mergeCells count="3">
    <mergeCell ref="A45:K45"/>
    <mergeCell ref="I1:I2"/>
    <mergeCell ref="J1:J2"/>
  </mergeCells>
  <phoneticPr fontId="43" type="noConversion"/>
  <hyperlinks>
    <hyperlink ref="I1" location="INDICADORES!D9" display="INDICADORES" xr:uid="{DBFE5A9B-ED87-4F7B-81D4-5C157CCD90A0}"/>
    <hyperlink ref="I1:I2" location="INDICADORES!D7" display="&lt;&lt;" xr:uid="{08D6126D-210A-4935-8E17-2FB1089048FD}"/>
    <hyperlink ref="C69" r:id="rId1" xr:uid="{A1733819-D6E2-4C65-8F3C-DF5209657EE6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65C8E-9FC4-4261-8417-DA3FC81BC3C7}">
  <sheetPr>
    <tabColor rgb="FF006265"/>
  </sheetPr>
  <dimension ref="A1:AH69"/>
  <sheetViews>
    <sheetView showGridLines="0" zoomScale="60" zoomScaleNormal="60" workbookViewId="0">
      <selection activeCell="I1" sqref="I1:I2"/>
    </sheetView>
  </sheetViews>
  <sheetFormatPr baseColWidth="10" defaultColWidth="0" defaultRowHeight="0" customHeight="1" zeroHeight="1" x14ac:dyDescent="0.3"/>
  <cols>
    <col min="1" max="1" width="21" style="2" customWidth="1"/>
    <col min="2" max="3" width="19.6640625" style="2" customWidth="1"/>
    <col min="4" max="4" width="25.109375" style="2" customWidth="1"/>
    <col min="5" max="21" width="19.6640625" style="2" customWidth="1"/>
    <col min="22" max="22" width="17.33203125" style="2" customWidth="1"/>
    <col min="23" max="24" width="19.77734375" style="2" customWidth="1"/>
    <col min="25" max="25" width="11.44140625" style="2" hidden="1" customWidth="1"/>
    <col min="26" max="26" width="19.6640625" style="2" hidden="1" customWidth="1"/>
    <col min="27" max="32" width="11.44140625" style="2" hidden="1" customWidth="1"/>
    <col min="33" max="33" width="17.33203125" style="2" hidden="1" customWidth="1"/>
    <col min="34" max="34" width="12.6640625" style="2" hidden="1" customWidth="1"/>
    <col min="35" max="16384" width="11.44140625" style="2" hidden="1"/>
  </cols>
  <sheetData>
    <row r="1" spans="1:12" ht="18" customHeight="1" x14ac:dyDescent="0.3">
      <c r="A1" s="18"/>
      <c r="B1" s="21"/>
      <c r="C1" s="21"/>
      <c r="D1" s="21"/>
      <c r="E1" s="21"/>
      <c r="F1" s="21"/>
      <c r="G1" s="216"/>
      <c r="H1" s="19"/>
      <c r="I1" s="332" t="s">
        <v>234</v>
      </c>
      <c r="J1" s="334" t="s">
        <v>235</v>
      </c>
      <c r="K1" s="1"/>
      <c r="L1" s="1"/>
    </row>
    <row r="2" spans="1:12" s="4" customFormat="1" ht="62.25" customHeight="1" x14ac:dyDescent="0.3">
      <c r="A2" s="20"/>
      <c r="B2" s="49"/>
      <c r="C2" s="49"/>
      <c r="D2" s="49"/>
      <c r="E2" s="49"/>
      <c r="F2" s="49"/>
      <c r="G2" s="216"/>
      <c r="H2" s="31"/>
      <c r="I2" s="333"/>
      <c r="J2" s="335"/>
    </row>
    <row r="3" spans="1:12" s="4" customFormat="1" ht="18" customHeight="1" x14ac:dyDescent="0.3">
      <c r="A3" s="21"/>
      <c r="B3" s="21"/>
      <c r="C3" s="21"/>
      <c r="D3" s="21"/>
      <c r="E3" s="21"/>
      <c r="G3" s="221" t="s">
        <v>276</v>
      </c>
      <c r="H3" s="21"/>
      <c r="I3" s="22"/>
    </row>
    <row r="4" spans="1:12" s="4" customFormat="1" ht="32.25" customHeight="1" x14ac:dyDescent="0.3">
      <c r="A4" s="20"/>
      <c r="B4" s="23" t="s">
        <v>19</v>
      </c>
      <c r="C4" s="21"/>
      <c r="D4" s="21"/>
      <c r="E4" s="21"/>
      <c r="F4" s="21"/>
      <c r="G4" s="21"/>
      <c r="H4" s="21"/>
      <c r="I4" s="17"/>
    </row>
    <row r="5" spans="1:12" s="4" customFormat="1" ht="18" customHeight="1" x14ac:dyDescent="0.3">
      <c r="A5" s="20"/>
      <c r="B5" s="23"/>
      <c r="C5" s="23"/>
      <c r="D5" s="23"/>
      <c r="E5" s="23"/>
      <c r="F5" s="23"/>
      <c r="G5" s="23"/>
      <c r="H5" s="23"/>
      <c r="I5" s="23"/>
    </row>
    <row r="6" spans="1:12" s="4" customFormat="1" ht="18" customHeight="1" x14ac:dyDescent="0.3">
      <c r="A6" s="20"/>
      <c r="B6" s="21"/>
      <c r="C6" s="21"/>
      <c r="D6" s="21"/>
      <c r="E6" s="21"/>
      <c r="F6" s="21"/>
      <c r="G6" s="21"/>
      <c r="H6" s="21"/>
      <c r="I6" s="21"/>
    </row>
    <row r="7" spans="1:12" s="4" customFormat="1" ht="18" customHeight="1" x14ac:dyDescent="0.3">
      <c r="A7" s="20"/>
      <c r="B7" s="24"/>
      <c r="C7" s="21"/>
      <c r="D7" s="21"/>
      <c r="E7" s="21"/>
      <c r="F7" s="21"/>
      <c r="G7" s="21"/>
      <c r="H7" s="21"/>
      <c r="I7" s="21"/>
    </row>
    <row r="8" spans="1:12" s="4" customFormat="1" ht="18" customHeight="1" x14ac:dyDescent="0.3">
      <c r="A8" s="20"/>
      <c r="B8" s="25"/>
      <c r="C8" s="21"/>
      <c r="D8" s="21"/>
      <c r="E8" s="21"/>
      <c r="F8" s="21"/>
      <c r="G8" s="21"/>
      <c r="H8" s="21"/>
      <c r="I8" s="21"/>
    </row>
    <row r="9" spans="1:12" s="4" customFormat="1" ht="18" customHeight="1" x14ac:dyDescent="0.3">
      <c r="A9" s="20"/>
      <c r="B9" s="26"/>
      <c r="C9" s="27"/>
      <c r="D9" s="27"/>
      <c r="E9" s="27"/>
      <c r="F9" s="27"/>
      <c r="G9" s="27"/>
      <c r="H9" s="27"/>
      <c r="I9" s="27"/>
      <c r="J9" s="10"/>
      <c r="K9" s="10"/>
      <c r="L9" s="10"/>
    </row>
    <row r="10" spans="1:12" s="4" customFormat="1" ht="18" customHeight="1" x14ac:dyDescent="0.3">
      <c r="A10" s="20"/>
      <c r="B10" s="27"/>
      <c r="C10" s="27"/>
      <c r="D10" s="27"/>
      <c r="E10" s="27"/>
      <c r="F10" s="27"/>
      <c r="G10" s="27"/>
      <c r="H10" s="27"/>
    </row>
    <row r="11" spans="1:12" s="4" customFormat="1" ht="18" customHeight="1" x14ac:dyDescent="0.3">
      <c r="A11" s="20"/>
      <c r="B11" s="27"/>
      <c r="C11" s="27"/>
      <c r="D11" s="27"/>
      <c r="E11" s="27"/>
      <c r="F11" s="27"/>
      <c r="G11" s="27"/>
      <c r="H11" s="27"/>
    </row>
    <row r="12" spans="1:12" s="4" customFormat="1" ht="18" customHeight="1" x14ac:dyDescent="0.3">
      <c r="A12" s="3"/>
      <c r="B12" s="16"/>
      <c r="C12" s="16"/>
      <c r="D12" s="16"/>
      <c r="E12" s="16"/>
      <c r="F12" s="16"/>
      <c r="G12" s="16"/>
      <c r="H12" s="16"/>
    </row>
    <row r="13" spans="1:12" ht="18" customHeight="1" x14ac:dyDescent="0.3">
      <c r="A13" s="5"/>
    </row>
    <row r="14" spans="1:12" ht="18" customHeight="1" x14ac:dyDescent="0.3">
      <c r="B14" s="121" t="s">
        <v>255</v>
      </c>
    </row>
    <row r="15" spans="1:12" ht="18" customHeight="1" thickBot="1" x14ac:dyDescent="0.35">
      <c r="A15" s="5"/>
      <c r="B15" s="288" t="s">
        <v>267</v>
      </c>
      <c r="E15" s="15"/>
      <c r="F15" s="14"/>
    </row>
    <row r="16" spans="1:12" ht="18" customHeight="1" thickTop="1" thickBot="1" x14ac:dyDescent="0.35">
      <c r="A16" s="5"/>
      <c r="B16" s="151" t="s">
        <v>18</v>
      </c>
      <c r="C16" s="152">
        <v>2022</v>
      </c>
      <c r="D16" s="152" t="s">
        <v>297</v>
      </c>
      <c r="E16" s="212">
        <f>V48</f>
        <v>45170</v>
      </c>
      <c r="F16" s="212">
        <f>W48</f>
        <v>45200</v>
      </c>
      <c r="G16" s="252">
        <f>X48</f>
        <v>45231</v>
      </c>
    </row>
    <row r="17" spans="1:9" ht="18" customHeight="1" thickTop="1" x14ac:dyDescent="0.3">
      <c r="A17" s="5"/>
      <c r="B17" s="153" t="s">
        <v>0</v>
      </c>
      <c r="C17" s="154">
        <f>AVERAGE(B49:M49)</f>
        <v>8.3916666666666675</v>
      </c>
      <c r="D17" s="165">
        <f>AVERAGE(E17:G17)</f>
        <v>3.4</v>
      </c>
      <c r="E17" s="258">
        <f t="shared" ref="E17:G17" si="0">V49</f>
        <v>3.5</v>
      </c>
      <c r="F17" s="258">
        <f t="shared" si="0"/>
        <v>3.5</v>
      </c>
      <c r="G17" s="258">
        <f t="shared" si="0"/>
        <v>3.2</v>
      </c>
    </row>
    <row r="18" spans="1:9" ht="18" customHeight="1" x14ac:dyDescent="0.3">
      <c r="A18" s="5"/>
      <c r="B18" s="156" t="s">
        <v>2</v>
      </c>
      <c r="C18" s="157">
        <f>AVERAGE(B50:M50)</f>
        <v>8.6833333333333336</v>
      </c>
      <c r="D18" s="166">
        <f>AVERAGE(E18:G18)</f>
        <v>3.6999999999999997</v>
      </c>
      <c r="E18" s="158">
        <f t="shared" ref="E18:G18" si="1">V50</f>
        <v>3.8</v>
      </c>
      <c r="F18" s="158">
        <f t="shared" si="1"/>
        <v>3.8</v>
      </c>
      <c r="G18" s="158">
        <f t="shared" si="1"/>
        <v>3.5</v>
      </c>
    </row>
    <row r="19" spans="1:9" ht="18" customHeight="1" x14ac:dyDescent="0.3">
      <c r="A19" s="5"/>
      <c r="B19" s="156" t="s">
        <v>3</v>
      </c>
      <c r="C19" s="157">
        <f t="shared" ref="C19:C33" si="2">AVERAGE(B51:M51)</f>
        <v>9.0000000000000018</v>
      </c>
      <c r="D19" s="166">
        <f t="shared" ref="D19:D34" si="3">AVERAGE(E19:G19)</f>
        <v>2.7000000000000006</v>
      </c>
      <c r="E19" s="158">
        <f t="shared" ref="E19:G19" si="4">V51</f>
        <v>2.9</v>
      </c>
      <c r="F19" s="158">
        <f t="shared" si="4"/>
        <v>2.5</v>
      </c>
      <c r="G19" s="158">
        <f t="shared" si="4"/>
        <v>2.7</v>
      </c>
    </row>
    <row r="20" spans="1:9" ht="18" customHeight="1" x14ac:dyDescent="0.3">
      <c r="A20" s="5"/>
      <c r="B20" s="156" t="s">
        <v>4</v>
      </c>
      <c r="C20" s="157">
        <f>AVERAGE(B52:M52)</f>
        <v>8.4166666666666679</v>
      </c>
      <c r="D20" s="166">
        <f t="shared" si="3"/>
        <v>3.0666666666666669</v>
      </c>
      <c r="E20" s="158">
        <f t="shared" ref="E20:G20" si="5">V52</f>
        <v>3.2</v>
      </c>
      <c r="F20" s="158">
        <f t="shared" si="5"/>
        <v>3.1</v>
      </c>
      <c r="G20" s="158">
        <f t="shared" si="5"/>
        <v>2.9</v>
      </c>
    </row>
    <row r="21" spans="1:9" ht="18" customHeight="1" x14ac:dyDescent="0.3">
      <c r="A21" s="5"/>
      <c r="B21" s="156" t="s">
        <v>5</v>
      </c>
      <c r="C21" s="157">
        <f t="shared" si="2"/>
        <v>8.1333333333333329</v>
      </c>
      <c r="D21" s="166">
        <f>AVERAGE(E21:G21)</f>
        <v>3.8000000000000003</v>
      </c>
      <c r="E21" s="158">
        <f t="shared" ref="E21:G21" si="6">V53</f>
        <v>4</v>
      </c>
      <c r="F21" s="158">
        <f t="shared" si="6"/>
        <v>3.8</v>
      </c>
      <c r="G21" s="158">
        <f t="shared" si="6"/>
        <v>3.6</v>
      </c>
    </row>
    <row r="22" spans="1:9" ht="18" customHeight="1" x14ac:dyDescent="0.35">
      <c r="A22" s="5"/>
      <c r="B22" s="159" t="s">
        <v>6</v>
      </c>
      <c r="C22" s="157">
        <f t="shared" si="2"/>
        <v>7.5333333333333341</v>
      </c>
      <c r="D22" s="166">
        <f>AVERAGE(E22:G22)</f>
        <v>4.1333333333333329</v>
      </c>
      <c r="E22" s="158">
        <f t="shared" ref="E22:G22" si="7">V54</f>
        <v>4.3</v>
      </c>
      <c r="F22" s="158">
        <f t="shared" si="7"/>
        <v>4.3</v>
      </c>
      <c r="G22" s="158">
        <f t="shared" si="7"/>
        <v>3.8</v>
      </c>
    </row>
    <row r="23" spans="1:9" ht="18" customHeight="1" x14ac:dyDescent="0.35">
      <c r="A23" s="5"/>
      <c r="B23" s="159" t="s">
        <v>7</v>
      </c>
      <c r="C23" s="157">
        <f t="shared" si="2"/>
        <v>8.2833333333333332</v>
      </c>
      <c r="D23" s="166">
        <f t="shared" si="3"/>
        <v>3.8000000000000003</v>
      </c>
      <c r="E23" s="158">
        <f t="shared" ref="E23:G23" si="8">V55</f>
        <v>4.0999999999999996</v>
      </c>
      <c r="F23" s="158">
        <f t="shared" si="8"/>
        <v>3.9</v>
      </c>
      <c r="G23" s="158">
        <f t="shared" si="8"/>
        <v>3.4</v>
      </c>
    </row>
    <row r="24" spans="1:9" ht="18" customHeight="1" x14ac:dyDescent="0.35">
      <c r="A24" s="5"/>
      <c r="B24" s="159" t="s">
        <v>8</v>
      </c>
      <c r="C24" s="157">
        <f t="shared" si="2"/>
        <v>9.4583333333333321</v>
      </c>
      <c r="D24" s="166">
        <f t="shared" si="3"/>
        <v>3.0666666666666664</v>
      </c>
      <c r="E24" s="158">
        <f t="shared" ref="E24:G24" si="9">V56</f>
        <v>3.2</v>
      </c>
      <c r="F24" s="158">
        <f t="shared" si="9"/>
        <v>3.2</v>
      </c>
      <c r="G24" s="158">
        <f t="shared" si="9"/>
        <v>2.8</v>
      </c>
    </row>
    <row r="25" spans="1:9" ht="18" customHeight="1" x14ac:dyDescent="0.35">
      <c r="A25" s="5"/>
      <c r="B25" s="159" t="s">
        <v>9</v>
      </c>
      <c r="C25" s="157">
        <f>AVERAGE(B57:M57)</f>
        <v>10.124999999999998</v>
      </c>
      <c r="D25" s="166">
        <f t="shared" si="3"/>
        <v>3.4333333333333336</v>
      </c>
      <c r="E25" s="158">
        <f t="shared" ref="E25:G25" si="10">V57</f>
        <v>3.5</v>
      </c>
      <c r="F25" s="158">
        <f t="shared" si="10"/>
        <v>3.4</v>
      </c>
      <c r="G25" s="158">
        <f t="shared" si="10"/>
        <v>3.4</v>
      </c>
    </row>
    <row r="26" spans="1:9" ht="18" customHeight="1" x14ac:dyDescent="0.35">
      <c r="A26" s="5"/>
      <c r="B26" s="159" t="s">
        <v>10</v>
      </c>
      <c r="C26" s="157">
        <f t="shared" si="2"/>
        <v>8.0083333333333346</v>
      </c>
      <c r="D26" s="166">
        <f t="shared" si="3"/>
        <v>3.3000000000000003</v>
      </c>
      <c r="E26" s="158">
        <f t="shared" ref="E26:G26" si="11">V58</f>
        <v>3.4</v>
      </c>
      <c r="F26" s="158">
        <f t="shared" si="11"/>
        <v>3.4</v>
      </c>
      <c r="G26" s="158">
        <f t="shared" si="11"/>
        <v>3.1</v>
      </c>
    </row>
    <row r="27" spans="1:9" ht="18" customHeight="1" x14ac:dyDescent="0.35">
      <c r="A27" s="5"/>
      <c r="B27" s="160" t="s">
        <v>1</v>
      </c>
      <c r="C27" s="161">
        <f>AVERAGE(B59:M59)</f>
        <v>8.4666666666666668</v>
      </c>
      <c r="D27" s="167">
        <f>AVERAGE(E27:G27)</f>
        <v>3.5</v>
      </c>
      <c r="E27" s="155">
        <f t="shared" ref="E27:G27" si="12">V59</f>
        <v>3.5</v>
      </c>
      <c r="F27" s="155">
        <f t="shared" si="12"/>
        <v>3.5</v>
      </c>
      <c r="G27" s="155">
        <f t="shared" si="12"/>
        <v>3.5</v>
      </c>
    </row>
    <row r="28" spans="1:9" ht="18" customHeight="1" x14ac:dyDescent="0.35">
      <c r="A28" s="5"/>
      <c r="B28" s="159" t="s">
        <v>11</v>
      </c>
      <c r="C28" s="157">
        <f t="shared" si="2"/>
        <v>8.9666666666666668</v>
      </c>
      <c r="D28" s="166">
        <f t="shared" si="3"/>
        <v>2.9333333333333336</v>
      </c>
      <c r="E28" s="158">
        <f t="shared" ref="E28:G28" si="13">V60</f>
        <v>3.1</v>
      </c>
      <c r="F28" s="158">
        <f t="shared" si="13"/>
        <v>3</v>
      </c>
      <c r="G28" s="158">
        <f t="shared" si="13"/>
        <v>2.7</v>
      </c>
    </row>
    <row r="29" spans="1:9" ht="18" customHeight="1" x14ac:dyDescent="0.35">
      <c r="A29" s="5"/>
      <c r="B29" s="159" t="s">
        <v>12</v>
      </c>
      <c r="C29" s="157">
        <f>AVERAGE(B61:M61)</f>
        <v>9.0416666666666661</v>
      </c>
      <c r="D29" s="166">
        <f t="shared" si="3"/>
        <v>3.5333333333333337</v>
      </c>
      <c r="E29" s="158">
        <f t="shared" ref="E29:G29" si="14">V61</f>
        <v>3.7</v>
      </c>
      <c r="F29" s="158">
        <f t="shared" si="14"/>
        <v>3.6</v>
      </c>
      <c r="G29" s="158">
        <f t="shared" si="14"/>
        <v>3.3</v>
      </c>
    </row>
    <row r="30" spans="1:9" ht="18" customHeight="1" x14ac:dyDescent="0.35">
      <c r="A30" s="5"/>
      <c r="B30" s="159" t="s">
        <v>13</v>
      </c>
      <c r="C30" s="157">
        <f t="shared" si="2"/>
        <v>7.5583333333333336</v>
      </c>
      <c r="D30" s="166">
        <f t="shared" si="3"/>
        <v>3.1333333333333333</v>
      </c>
      <c r="E30" s="158">
        <f t="shared" ref="E30:G30" si="15">V62</f>
        <v>3.2</v>
      </c>
      <c r="F30" s="158">
        <f t="shared" si="15"/>
        <v>3.2</v>
      </c>
      <c r="G30" s="158">
        <f t="shared" si="15"/>
        <v>3</v>
      </c>
    </row>
    <row r="31" spans="1:9" ht="18" customHeight="1" x14ac:dyDescent="0.35">
      <c r="A31" s="5"/>
      <c r="B31" s="159" t="s">
        <v>14</v>
      </c>
      <c r="C31" s="157">
        <f t="shared" si="2"/>
        <v>8.8083333333333336</v>
      </c>
      <c r="D31" s="166">
        <f t="shared" si="3"/>
        <v>3.4666666666666668</v>
      </c>
      <c r="E31" s="158">
        <f t="shared" ref="E31:G31" si="16">V63</f>
        <v>3.9</v>
      </c>
      <c r="F31" s="158">
        <f t="shared" si="16"/>
        <v>3.5</v>
      </c>
      <c r="G31" s="158">
        <f t="shared" si="16"/>
        <v>3</v>
      </c>
      <c r="H31" s="40"/>
      <c r="I31" s="40"/>
    </row>
    <row r="32" spans="1:9" ht="18" customHeight="1" x14ac:dyDescent="0.35">
      <c r="A32" s="5"/>
      <c r="B32" s="159" t="s">
        <v>15</v>
      </c>
      <c r="C32" s="157">
        <f t="shared" si="2"/>
        <v>8.8166666666666664</v>
      </c>
      <c r="D32" s="166">
        <f t="shared" si="3"/>
        <v>3.2333333333333329</v>
      </c>
      <c r="E32" s="158">
        <f t="shared" ref="E32:G32" si="17">V64</f>
        <v>3.4</v>
      </c>
      <c r="F32" s="158">
        <f t="shared" si="17"/>
        <v>3.2</v>
      </c>
      <c r="G32" s="158">
        <f t="shared" si="17"/>
        <v>3.1</v>
      </c>
    </row>
    <row r="33" spans="1:24" ht="18" customHeight="1" x14ac:dyDescent="0.35">
      <c r="A33" s="5"/>
      <c r="B33" s="159" t="s">
        <v>16</v>
      </c>
      <c r="C33" s="157">
        <f t="shared" si="2"/>
        <v>8.0583333333333353</v>
      </c>
      <c r="D33" s="166">
        <f t="shared" si="3"/>
        <v>3.5</v>
      </c>
      <c r="E33" s="158">
        <f t="shared" ref="E33:G33" si="18">V65</f>
        <v>3.6</v>
      </c>
      <c r="F33" s="158">
        <f t="shared" si="18"/>
        <v>3.5</v>
      </c>
      <c r="G33" s="158">
        <f t="shared" si="18"/>
        <v>3.4</v>
      </c>
    </row>
    <row r="34" spans="1:24" ht="18" customHeight="1" thickBot="1" x14ac:dyDescent="0.4">
      <c r="A34" s="5"/>
      <c r="B34" s="162" t="s">
        <v>17</v>
      </c>
      <c r="C34" s="163">
        <f>AVERAGE(B66:M66)</f>
        <v>8.9416666666666664</v>
      </c>
      <c r="D34" s="168">
        <f t="shared" si="3"/>
        <v>3.2000000000000006</v>
      </c>
      <c r="E34" s="204">
        <f t="shared" ref="E34:G34" si="19">V66</f>
        <v>3.2</v>
      </c>
      <c r="F34" s="204">
        <f t="shared" si="19"/>
        <v>3.2</v>
      </c>
      <c r="G34" s="204">
        <f t="shared" si="19"/>
        <v>3.2</v>
      </c>
      <c r="H34" s="30"/>
      <c r="I34" s="31"/>
    </row>
    <row r="35" spans="1:24" s="4" customFormat="1" ht="18" customHeight="1" thickTop="1" x14ac:dyDescent="0.3">
      <c r="A35" s="3"/>
    </row>
    <row r="36" spans="1:24" s="4" customFormat="1" ht="18" customHeight="1" x14ac:dyDescent="0.3">
      <c r="A36" s="3"/>
      <c r="B36" s="28" t="s">
        <v>243</v>
      </c>
      <c r="C36" s="13"/>
      <c r="D36" s="13"/>
      <c r="E36" s="13"/>
    </row>
    <row r="37" spans="1:24" s="4" customFormat="1" ht="18" customHeight="1" x14ac:dyDescent="0.3">
      <c r="A37" s="3"/>
      <c r="B37" s="13"/>
      <c r="C37" s="13"/>
      <c r="D37" s="13"/>
      <c r="E37" s="13"/>
    </row>
    <row r="38" spans="1:24" s="4" customFormat="1" ht="18" customHeight="1" x14ac:dyDescent="0.3">
      <c r="A38" s="3"/>
      <c r="B38" s="13"/>
      <c r="C38" s="13"/>
      <c r="D38" s="13"/>
      <c r="E38" s="13"/>
    </row>
    <row r="39" spans="1:24" s="4" customFormat="1" ht="18" customHeight="1" x14ac:dyDescent="0.3">
      <c r="A39" s="3"/>
      <c r="C39" s="13"/>
      <c r="D39" s="13"/>
      <c r="E39" s="13"/>
    </row>
    <row r="40" spans="1:24" ht="18" customHeight="1" x14ac:dyDescent="0.3">
      <c r="A40" s="5"/>
    </row>
    <row r="41" spans="1:24" ht="18" customHeight="1" x14ac:dyDescent="0.3">
      <c r="A41" s="5"/>
    </row>
    <row r="42" spans="1:24" ht="18" customHeight="1" x14ac:dyDescent="0.3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8" customHeight="1" x14ac:dyDescent="0.3"/>
    <row r="44" spans="1:24" ht="18" customHeight="1" x14ac:dyDescent="0.3"/>
    <row r="45" spans="1:24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24" ht="18" customHeight="1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24" ht="18" customHeight="1" x14ac:dyDescent="0.3">
      <c r="A47" s="38" t="s">
        <v>37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</row>
    <row r="49" spans="1:24" ht="18" customHeight="1" x14ac:dyDescent="0.35">
      <c r="A49" s="35" t="s">
        <v>0</v>
      </c>
      <c r="B49" s="75">
        <v>6.1</v>
      </c>
      <c r="C49" s="75">
        <v>7.6</v>
      </c>
      <c r="D49" s="75">
        <v>9.8000000000000007</v>
      </c>
      <c r="E49" s="75">
        <v>8.3000000000000007</v>
      </c>
      <c r="F49" s="75">
        <v>8.6999999999999993</v>
      </c>
      <c r="G49" s="75">
        <v>10.199999999999999</v>
      </c>
      <c r="H49" s="75">
        <v>10.8</v>
      </c>
      <c r="I49" s="75">
        <v>10.5</v>
      </c>
      <c r="J49" s="75">
        <v>8.9</v>
      </c>
      <c r="K49" s="75">
        <v>7.3</v>
      </c>
      <c r="L49" s="75">
        <v>6.8</v>
      </c>
      <c r="M49" s="75">
        <v>5.7</v>
      </c>
      <c r="N49" s="75">
        <v>5.9</v>
      </c>
      <c r="O49" s="75">
        <v>6</v>
      </c>
      <c r="P49" s="75">
        <v>3.3</v>
      </c>
      <c r="Q49" s="75">
        <v>4.0999999999999996</v>
      </c>
      <c r="R49" s="75">
        <v>3.2</v>
      </c>
      <c r="S49" s="75">
        <v>1.9</v>
      </c>
      <c r="T49" s="75">
        <v>2.2999999999999998</v>
      </c>
      <c r="U49" s="75">
        <v>2.6</v>
      </c>
      <c r="V49" s="75">
        <v>3.5</v>
      </c>
      <c r="W49" s="75">
        <v>3.5</v>
      </c>
      <c r="X49" s="75">
        <v>3.2</v>
      </c>
    </row>
    <row r="50" spans="1:24" ht="18" customHeight="1" x14ac:dyDescent="0.35">
      <c r="A50" s="34" t="s">
        <v>2</v>
      </c>
      <c r="B50" s="77">
        <v>6.2</v>
      </c>
      <c r="C50" s="77">
        <v>7.8</v>
      </c>
      <c r="D50" s="77">
        <v>9.9</v>
      </c>
      <c r="E50" s="77">
        <v>8.4</v>
      </c>
      <c r="F50" s="77">
        <v>8.9</v>
      </c>
      <c r="G50" s="77">
        <v>10.5</v>
      </c>
      <c r="H50" s="77">
        <v>11.2</v>
      </c>
      <c r="I50" s="77">
        <v>10.9</v>
      </c>
      <c r="J50" s="77">
        <v>9.1999999999999993</v>
      </c>
      <c r="K50" s="77">
        <v>7.7</v>
      </c>
      <c r="L50" s="77">
        <v>7.3</v>
      </c>
      <c r="M50" s="77">
        <v>6.2</v>
      </c>
      <c r="N50" s="77">
        <v>6.3</v>
      </c>
      <c r="O50" s="77">
        <v>6.6</v>
      </c>
      <c r="P50" s="77">
        <v>3.9</v>
      </c>
      <c r="Q50" s="77">
        <v>4.5999999999999996</v>
      </c>
      <c r="R50" s="77">
        <v>3.7</v>
      </c>
      <c r="S50" s="77">
        <v>2.2000000000000002</v>
      </c>
      <c r="T50" s="77">
        <v>2.6</v>
      </c>
      <c r="U50" s="77">
        <v>2.9</v>
      </c>
      <c r="V50" s="77">
        <v>3.8</v>
      </c>
      <c r="W50" s="77">
        <v>3.8</v>
      </c>
      <c r="X50" s="77">
        <v>3.5</v>
      </c>
    </row>
    <row r="51" spans="1:24" ht="18" customHeight="1" x14ac:dyDescent="0.35">
      <c r="A51" s="34" t="s">
        <v>3</v>
      </c>
      <c r="B51" s="77">
        <v>6.6</v>
      </c>
      <c r="C51" s="77">
        <v>8.5</v>
      </c>
      <c r="D51" s="77">
        <v>10.7</v>
      </c>
      <c r="E51" s="77">
        <v>9.4</v>
      </c>
      <c r="F51" s="77">
        <v>9.3000000000000007</v>
      </c>
      <c r="G51" s="77">
        <v>11</v>
      </c>
      <c r="H51" s="77">
        <v>11.4</v>
      </c>
      <c r="I51" s="77">
        <v>11.1</v>
      </c>
      <c r="J51" s="77">
        <v>9.4</v>
      </c>
      <c r="K51" s="77">
        <v>7.7</v>
      </c>
      <c r="L51" s="77">
        <v>7</v>
      </c>
      <c r="M51" s="77">
        <v>5.9</v>
      </c>
      <c r="N51" s="77">
        <v>5.8</v>
      </c>
      <c r="O51" s="77">
        <v>5.9</v>
      </c>
      <c r="P51" s="77">
        <v>2.7</v>
      </c>
      <c r="Q51" s="77">
        <v>3.3</v>
      </c>
      <c r="R51" s="77">
        <v>2.6</v>
      </c>
      <c r="S51" s="77">
        <v>1.1000000000000001</v>
      </c>
      <c r="T51" s="77">
        <v>1.8</v>
      </c>
      <c r="U51" s="77">
        <v>2.1</v>
      </c>
      <c r="V51" s="77">
        <v>2.9</v>
      </c>
      <c r="W51" s="77">
        <v>2.5</v>
      </c>
      <c r="X51" s="77">
        <v>2.7</v>
      </c>
    </row>
    <row r="52" spans="1:24" ht="18" customHeight="1" x14ac:dyDescent="0.35">
      <c r="A52" s="34" t="s">
        <v>4</v>
      </c>
      <c r="B52" s="77">
        <v>5.9</v>
      </c>
      <c r="C52" s="77">
        <v>7.5</v>
      </c>
      <c r="D52" s="77">
        <v>9.5</v>
      </c>
      <c r="E52" s="77">
        <v>8.3000000000000007</v>
      </c>
      <c r="F52" s="77">
        <v>8.9</v>
      </c>
      <c r="G52" s="77">
        <v>10.3</v>
      </c>
      <c r="H52" s="77">
        <v>11.1</v>
      </c>
      <c r="I52" s="77">
        <v>10.6</v>
      </c>
      <c r="J52" s="77">
        <v>9</v>
      </c>
      <c r="K52" s="77">
        <v>7.4</v>
      </c>
      <c r="L52" s="77">
        <v>6.7</v>
      </c>
      <c r="M52" s="77">
        <v>5.8</v>
      </c>
      <c r="N52" s="77">
        <v>6.1</v>
      </c>
      <c r="O52" s="77">
        <v>6.1</v>
      </c>
      <c r="P52" s="77">
        <v>3.6</v>
      </c>
      <c r="Q52" s="77">
        <v>4</v>
      </c>
      <c r="R52" s="77">
        <v>2.9</v>
      </c>
      <c r="S52" s="77">
        <v>1.6</v>
      </c>
      <c r="T52" s="77">
        <v>2.1</v>
      </c>
      <c r="U52" s="77">
        <v>2.6</v>
      </c>
      <c r="V52" s="77">
        <v>3.2</v>
      </c>
      <c r="W52" s="77">
        <v>3.1</v>
      </c>
      <c r="X52" s="77">
        <v>2.9</v>
      </c>
    </row>
    <row r="53" spans="1:24" ht="18" customHeight="1" x14ac:dyDescent="0.35">
      <c r="A53" s="34" t="s">
        <v>5</v>
      </c>
      <c r="B53" s="77">
        <v>6</v>
      </c>
      <c r="C53" s="77">
        <v>7.5</v>
      </c>
      <c r="D53" s="77">
        <v>9.4</v>
      </c>
      <c r="E53" s="77">
        <v>7.8</v>
      </c>
      <c r="F53" s="77">
        <v>8.1999999999999993</v>
      </c>
      <c r="G53" s="77">
        <v>9.6999999999999993</v>
      </c>
      <c r="H53" s="77">
        <v>10.3</v>
      </c>
      <c r="I53" s="77">
        <v>10.7</v>
      </c>
      <c r="J53" s="77">
        <v>8.9</v>
      </c>
      <c r="K53" s="77">
        <v>7.3</v>
      </c>
      <c r="L53" s="77">
        <v>6.3</v>
      </c>
      <c r="M53" s="77">
        <v>5.5</v>
      </c>
      <c r="N53" s="77">
        <v>5.7</v>
      </c>
      <c r="O53" s="77">
        <v>6</v>
      </c>
      <c r="P53" s="77">
        <v>3.4</v>
      </c>
      <c r="Q53" s="77">
        <v>4.5999999999999996</v>
      </c>
      <c r="R53" s="77">
        <v>3.8</v>
      </c>
      <c r="S53" s="77">
        <v>2.6</v>
      </c>
      <c r="T53" s="77">
        <v>3</v>
      </c>
      <c r="U53" s="77">
        <v>3.1</v>
      </c>
      <c r="V53" s="77">
        <v>4</v>
      </c>
      <c r="W53" s="77">
        <v>3.8</v>
      </c>
      <c r="X53" s="77">
        <v>3.6</v>
      </c>
    </row>
    <row r="54" spans="1:24" ht="18" customHeight="1" x14ac:dyDescent="0.35">
      <c r="A54" s="34" t="s">
        <v>6</v>
      </c>
      <c r="B54" s="77">
        <v>5.5</v>
      </c>
      <c r="C54" s="77">
        <v>6.8</v>
      </c>
      <c r="D54" s="77">
        <v>8.4</v>
      </c>
      <c r="E54" s="77">
        <v>7.1</v>
      </c>
      <c r="F54" s="77">
        <v>7.3</v>
      </c>
      <c r="G54" s="77">
        <v>8.5</v>
      </c>
      <c r="H54" s="77">
        <v>9.4</v>
      </c>
      <c r="I54" s="77">
        <v>9.5</v>
      </c>
      <c r="J54" s="77">
        <v>8.1999999999999993</v>
      </c>
      <c r="K54" s="77">
        <v>7</v>
      </c>
      <c r="L54" s="77">
        <v>6.9</v>
      </c>
      <c r="M54" s="77">
        <v>5.8</v>
      </c>
      <c r="N54" s="77">
        <v>6.3</v>
      </c>
      <c r="O54" s="77">
        <v>6.8</v>
      </c>
      <c r="P54" s="77">
        <v>4.5999999999999996</v>
      </c>
      <c r="Q54" s="77">
        <v>5.5</v>
      </c>
      <c r="R54" s="77">
        <v>4.9000000000000004</v>
      </c>
      <c r="S54" s="77">
        <v>3.9</v>
      </c>
      <c r="T54" s="77">
        <v>3.6</v>
      </c>
      <c r="U54" s="77">
        <v>3.5</v>
      </c>
      <c r="V54" s="77">
        <v>4.3</v>
      </c>
      <c r="W54" s="77">
        <v>4.3</v>
      </c>
      <c r="X54" s="77">
        <v>3.8</v>
      </c>
    </row>
    <row r="55" spans="1:24" ht="18" customHeight="1" x14ac:dyDescent="0.35">
      <c r="A55" s="34" t="s">
        <v>7</v>
      </c>
      <c r="B55" s="77">
        <v>6.2</v>
      </c>
      <c r="C55" s="77">
        <v>7.7</v>
      </c>
      <c r="D55" s="77">
        <v>10.199999999999999</v>
      </c>
      <c r="E55" s="77">
        <v>8.5</v>
      </c>
      <c r="F55" s="77">
        <v>8.8000000000000007</v>
      </c>
      <c r="G55" s="77">
        <v>10</v>
      </c>
      <c r="H55" s="77">
        <v>10.5</v>
      </c>
      <c r="I55" s="77">
        <v>10.1</v>
      </c>
      <c r="J55" s="77">
        <v>8.3000000000000007</v>
      </c>
      <c r="K55" s="77">
        <v>7.1</v>
      </c>
      <c r="L55" s="77">
        <v>6.7</v>
      </c>
      <c r="M55" s="77">
        <v>5.3</v>
      </c>
      <c r="N55" s="77">
        <v>5.7</v>
      </c>
      <c r="O55" s="77">
        <v>6.1</v>
      </c>
      <c r="P55" s="77">
        <v>3.2</v>
      </c>
      <c r="Q55" s="77">
        <v>4.3</v>
      </c>
      <c r="R55" s="77">
        <v>3.5</v>
      </c>
      <c r="S55" s="77">
        <v>2.2999999999999998</v>
      </c>
      <c r="T55" s="77">
        <v>2.6</v>
      </c>
      <c r="U55" s="77">
        <v>3.2</v>
      </c>
      <c r="V55" s="77">
        <v>4.0999999999999996</v>
      </c>
      <c r="W55" s="77">
        <v>3.9</v>
      </c>
      <c r="X55" s="77">
        <v>3.4</v>
      </c>
    </row>
    <row r="56" spans="1:24" ht="18" customHeight="1" x14ac:dyDescent="0.35">
      <c r="A56" s="34" t="s">
        <v>8</v>
      </c>
      <c r="B56" s="77">
        <v>6.7</v>
      </c>
      <c r="C56" s="77">
        <v>8.5</v>
      </c>
      <c r="D56" s="77">
        <v>11</v>
      </c>
      <c r="E56" s="77">
        <v>9.6</v>
      </c>
      <c r="F56" s="77">
        <v>9.9</v>
      </c>
      <c r="G56" s="77">
        <v>11.6</v>
      </c>
      <c r="H56" s="77">
        <v>12</v>
      </c>
      <c r="I56" s="77">
        <v>11.8</v>
      </c>
      <c r="J56" s="77">
        <v>10</v>
      </c>
      <c r="K56" s="77">
        <v>8.1</v>
      </c>
      <c r="L56" s="77">
        <v>7.8</v>
      </c>
      <c r="M56" s="77">
        <v>6.5</v>
      </c>
      <c r="N56" s="77">
        <v>6.5</v>
      </c>
      <c r="O56" s="77">
        <v>6.5</v>
      </c>
      <c r="P56" s="77">
        <v>3.4</v>
      </c>
      <c r="Q56" s="77">
        <v>4</v>
      </c>
      <c r="R56" s="77">
        <v>3.2</v>
      </c>
      <c r="S56" s="77">
        <v>1.6</v>
      </c>
      <c r="T56" s="77">
        <v>1.9</v>
      </c>
      <c r="U56" s="77">
        <v>2.4</v>
      </c>
      <c r="V56" s="77">
        <v>3.2</v>
      </c>
      <c r="W56" s="77">
        <v>3.2</v>
      </c>
      <c r="X56" s="77">
        <v>2.8</v>
      </c>
    </row>
    <row r="57" spans="1:24" ht="18" customHeight="1" x14ac:dyDescent="0.35">
      <c r="A57" s="34" t="s">
        <v>9</v>
      </c>
      <c r="B57" s="77">
        <v>7.2</v>
      </c>
      <c r="C57" s="77">
        <v>9</v>
      </c>
      <c r="D57" s="77">
        <v>11.7</v>
      </c>
      <c r="E57" s="77">
        <v>10.4</v>
      </c>
      <c r="F57" s="77">
        <v>10.6</v>
      </c>
      <c r="G57" s="77">
        <v>12.7</v>
      </c>
      <c r="H57" s="77">
        <v>13.2</v>
      </c>
      <c r="I57" s="77">
        <v>12.6</v>
      </c>
      <c r="J57" s="77">
        <v>10.6</v>
      </c>
      <c r="K57" s="77">
        <v>8.6</v>
      </c>
      <c r="L57" s="77">
        <v>8.1</v>
      </c>
      <c r="M57" s="77">
        <v>6.8</v>
      </c>
      <c r="N57" s="77">
        <v>6.9</v>
      </c>
      <c r="O57" s="77">
        <v>6.9</v>
      </c>
      <c r="P57" s="77">
        <v>3.4</v>
      </c>
      <c r="Q57" s="77">
        <v>4</v>
      </c>
      <c r="R57" s="77">
        <v>3</v>
      </c>
      <c r="S57" s="77">
        <v>1.2</v>
      </c>
      <c r="T57" s="77">
        <v>1.8</v>
      </c>
      <c r="U57" s="77">
        <v>2.4</v>
      </c>
      <c r="V57" s="77">
        <v>3.5</v>
      </c>
      <c r="W57" s="77">
        <v>3.4</v>
      </c>
      <c r="X57" s="77">
        <v>3.4</v>
      </c>
    </row>
    <row r="58" spans="1:24" ht="18" customHeight="1" x14ac:dyDescent="0.35">
      <c r="A58" s="34" t="s">
        <v>10</v>
      </c>
      <c r="B58" s="77">
        <v>5.9</v>
      </c>
      <c r="C58" s="77">
        <v>7.4</v>
      </c>
      <c r="D58" s="77">
        <v>9.5</v>
      </c>
      <c r="E58" s="77">
        <v>8</v>
      </c>
      <c r="F58" s="77">
        <v>8.1999999999999993</v>
      </c>
      <c r="G58" s="77">
        <v>9.6999999999999993</v>
      </c>
      <c r="H58" s="77">
        <v>10.3</v>
      </c>
      <c r="I58" s="77">
        <v>10.199999999999999</v>
      </c>
      <c r="J58" s="77">
        <v>8.5</v>
      </c>
      <c r="K58" s="77">
        <v>6.8</v>
      </c>
      <c r="L58" s="77">
        <v>6.4</v>
      </c>
      <c r="M58" s="77">
        <v>5.2</v>
      </c>
      <c r="N58" s="77">
        <v>5.3</v>
      </c>
      <c r="O58" s="77">
        <v>5.6</v>
      </c>
      <c r="P58" s="77">
        <v>3.1</v>
      </c>
      <c r="Q58" s="77">
        <v>3.9</v>
      </c>
      <c r="R58" s="77">
        <v>3.2</v>
      </c>
      <c r="S58" s="77">
        <v>1.9</v>
      </c>
      <c r="T58" s="77">
        <v>2.2999999999999998</v>
      </c>
      <c r="U58" s="77">
        <v>2.5</v>
      </c>
      <c r="V58" s="77">
        <v>3.4</v>
      </c>
      <c r="W58" s="77">
        <v>3.4</v>
      </c>
      <c r="X58" s="77">
        <v>3.1</v>
      </c>
    </row>
    <row r="59" spans="1:24" ht="18" customHeight="1" x14ac:dyDescent="0.35">
      <c r="A59" s="34" t="s">
        <v>1</v>
      </c>
      <c r="B59" s="77">
        <v>6.2</v>
      </c>
      <c r="C59" s="77">
        <v>7.8</v>
      </c>
      <c r="D59" s="77">
        <v>10.199999999999999</v>
      </c>
      <c r="E59" s="77">
        <v>8.4</v>
      </c>
      <c r="F59" s="77">
        <v>8.6</v>
      </c>
      <c r="G59" s="77">
        <v>10.199999999999999</v>
      </c>
      <c r="H59" s="77">
        <v>10.9</v>
      </c>
      <c r="I59" s="77">
        <v>10.9</v>
      </c>
      <c r="J59" s="77">
        <v>9</v>
      </c>
      <c r="K59" s="77">
        <v>7.2</v>
      </c>
      <c r="L59" s="77">
        <v>6.7</v>
      </c>
      <c r="M59" s="77">
        <v>5.5</v>
      </c>
      <c r="N59" s="77">
        <v>5.7</v>
      </c>
      <c r="O59" s="77">
        <v>6</v>
      </c>
      <c r="P59" s="77">
        <v>3</v>
      </c>
      <c r="Q59" s="77">
        <v>4</v>
      </c>
      <c r="R59" s="77">
        <v>3.1</v>
      </c>
      <c r="S59" s="77">
        <v>1.9</v>
      </c>
      <c r="T59" s="77">
        <v>2.4</v>
      </c>
      <c r="U59" s="77">
        <v>2.6</v>
      </c>
      <c r="V59" s="77">
        <v>3.5</v>
      </c>
      <c r="W59" s="77">
        <v>3.5</v>
      </c>
      <c r="X59" s="77">
        <v>3.5</v>
      </c>
    </row>
    <row r="60" spans="1:24" ht="18" customHeight="1" x14ac:dyDescent="0.35">
      <c r="A60" s="34" t="s">
        <v>11</v>
      </c>
      <c r="B60" s="77">
        <v>6.5</v>
      </c>
      <c r="C60" s="77">
        <v>8.1</v>
      </c>
      <c r="D60" s="77">
        <v>10.3</v>
      </c>
      <c r="E60" s="77">
        <v>8.6999999999999993</v>
      </c>
      <c r="F60" s="77">
        <v>9.4</v>
      </c>
      <c r="G60" s="77">
        <v>10.6</v>
      </c>
      <c r="H60" s="77">
        <v>11.5</v>
      </c>
      <c r="I60" s="77">
        <v>11.5</v>
      </c>
      <c r="J60" s="77">
        <v>9.4</v>
      </c>
      <c r="K60" s="77">
        <v>7.7</v>
      </c>
      <c r="L60" s="77">
        <v>7.4</v>
      </c>
      <c r="M60" s="77">
        <v>6.5</v>
      </c>
      <c r="N60" s="77">
        <v>6.6</v>
      </c>
      <c r="O60" s="77">
        <v>5.7</v>
      </c>
      <c r="P60" s="77">
        <v>2.9</v>
      </c>
      <c r="Q60" s="77">
        <v>3.8</v>
      </c>
      <c r="R60" s="77">
        <v>2.9</v>
      </c>
      <c r="S60" s="77">
        <v>1.5</v>
      </c>
      <c r="T60" s="77">
        <v>1.9</v>
      </c>
      <c r="U60" s="77">
        <v>1.8</v>
      </c>
      <c r="V60" s="77">
        <v>3.1</v>
      </c>
      <c r="W60" s="77">
        <v>3</v>
      </c>
      <c r="X60" s="77">
        <v>2.7</v>
      </c>
    </row>
    <row r="61" spans="1:24" ht="18" customHeight="1" x14ac:dyDescent="0.35">
      <c r="A61" s="34" t="s">
        <v>12</v>
      </c>
      <c r="B61" s="77">
        <v>6.8</v>
      </c>
      <c r="C61" s="77">
        <v>8</v>
      </c>
      <c r="D61" s="77">
        <v>10.5</v>
      </c>
      <c r="E61" s="77">
        <v>9.1</v>
      </c>
      <c r="F61" s="77">
        <v>9.6</v>
      </c>
      <c r="G61" s="77">
        <v>11.1</v>
      </c>
      <c r="H61" s="77">
        <v>11.5</v>
      </c>
      <c r="I61" s="77">
        <v>11</v>
      </c>
      <c r="J61" s="77">
        <v>9.1999999999999993</v>
      </c>
      <c r="K61" s="77">
        <v>7.8</v>
      </c>
      <c r="L61" s="77">
        <v>7.5</v>
      </c>
      <c r="M61" s="77">
        <v>6.4</v>
      </c>
      <c r="N61" s="77">
        <v>6.4</v>
      </c>
      <c r="O61" s="77">
        <v>6.4</v>
      </c>
      <c r="P61" s="77">
        <v>3.4</v>
      </c>
      <c r="Q61" s="77">
        <v>4.0999999999999996</v>
      </c>
      <c r="R61" s="77">
        <v>2.9</v>
      </c>
      <c r="S61" s="77">
        <v>1.5</v>
      </c>
      <c r="T61" s="77">
        <v>2.1</v>
      </c>
      <c r="U61" s="77">
        <v>2.7</v>
      </c>
      <c r="V61" s="77">
        <v>3.7</v>
      </c>
      <c r="W61" s="77">
        <v>3.6</v>
      </c>
      <c r="X61" s="77">
        <v>3.3</v>
      </c>
    </row>
    <row r="62" spans="1:24" ht="18" customHeight="1" x14ac:dyDescent="0.35">
      <c r="A62" s="34" t="s">
        <v>13</v>
      </c>
      <c r="B62" s="77">
        <v>5.6</v>
      </c>
      <c r="C62" s="77">
        <v>6.9</v>
      </c>
      <c r="D62" s="77">
        <v>9</v>
      </c>
      <c r="E62" s="77">
        <v>7.7</v>
      </c>
      <c r="F62" s="77">
        <v>8.3000000000000007</v>
      </c>
      <c r="G62" s="77">
        <v>9.5</v>
      </c>
      <c r="H62" s="77">
        <v>9.6</v>
      </c>
      <c r="I62" s="77">
        <v>9.3000000000000007</v>
      </c>
      <c r="J62" s="77">
        <v>7.8</v>
      </c>
      <c r="K62" s="77">
        <v>6.3</v>
      </c>
      <c r="L62" s="77">
        <v>5.8</v>
      </c>
      <c r="M62" s="77">
        <v>4.9000000000000004</v>
      </c>
      <c r="N62" s="77">
        <v>5.3</v>
      </c>
      <c r="O62" s="77">
        <v>5.2</v>
      </c>
      <c r="P62" s="77">
        <v>2.6</v>
      </c>
      <c r="Q62" s="77">
        <v>3.4</v>
      </c>
      <c r="R62" s="77">
        <v>2.4</v>
      </c>
      <c r="S62" s="77">
        <v>1.4</v>
      </c>
      <c r="T62" s="77">
        <v>2</v>
      </c>
      <c r="U62" s="77">
        <v>2.2999999999999998</v>
      </c>
      <c r="V62" s="77">
        <v>3.2</v>
      </c>
      <c r="W62" s="77">
        <v>3.2</v>
      </c>
      <c r="X62" s="77">
        <v>3</v>
      </c>
    </row>
    <row r="63" spans="1:24" ht="18" customHeight="1" x14ac:dyDescent="0.35">
      <c r="A63" s="34" t="s">
        <v>14</v>
      </c>
      <c r="B63" s="77">
        <v>6.2</v>
      </c>
      <c r="C63" s="77">
        <v>7.7</v>
      </c>
      <c r="D63" s="77">
        <v>10</v>
      </c>
      <c r="E63" s="77">
        <v>8.1999999999999993</v>
      </c>
      <c r="F63" s="77">
        <v>9.1999999999999993</v>
      </c>
      <c r="G63" s="77">
        <v>10.9</v>
      </c>
      <c r="H63" s="77">
        <v>11.4</v>
      </c>
      <c r="I63" s="77">
        <v>11</v>
      </c>
      <c r="J63" s="77">
        <v>9.5</v>
      </c>
      <c r="K63" s="77">
        <v>7.9</v>
      </c>
      <c r="L63" s="77">
        <v>7.4</v>
      </c>
      <c r="M63" s="77">
        <v>6.3</v>
      </c>
      <c r="N63" s="77">
        <v>6.3</v>
      </c>
      <c r="O63" s="77">
        <v>6.6</v>
      </c>
      <c r="P63" s="77">
        <v>3.8</v>
      </c>
      <c r="Q63" s="77">
        <v>4.5999999999999996</v>
      </c>
      <c r="R63" s="77">
        <v>3.1</v>
      </c>
      <c r="S63" s="77">
        <v>1.8</v>
      </c>
      <c r="T63" s="77">
        <v>2.6</v>
      </c>
      <c r="U63" s="77">
        <v>3</v>
      </c>
      <c r="V63" s="77">
        <v>3.9</v>
      </c>
      <c r="W63" s="77">
        <v>3.5</v>
      </c>
      <c r="X63" s="77">
        <v>3</v>
      </c>
    </row>
    <row r="64" spans="1:24" ht="18" customHeight="1" x14ac:dyDescent="0.35">
      <c r="A64" s="34" t="s">
        <v>15</v>
      </c>
      <c r="B64" s="77">
        <v>6.3</v>
      </c>
      <c r="C64" s="77">
        <v>7.7</v>
      </c>
      <c r="D64" s="77">
        <v>9.8000000000000007</v>
      </c>
      <c r="E64" s="77">
        <v>8.6999999999999993</v>
      </c>
      <c r="F64" s="77">
        <v>8.5</v>
      </c>
      <c r="G64" s="77">
        <v>10.199999999999999</v>
      </c>
      <c r="H64" s="77">
        <v>11.4</v>
      </c>
      <c r="I64" s="77">
        <v>11</v>
      </c>
      <c r="J64" s="77">
        <v>9.8000000000000007</v>
      </c>
      <c r="K64" s="77">
        <v>8.4</v>
      </c>
      <c r="L64" s="77">
        <v>7.6</v>
      </c>
      <c r="M64" s="77">
        <v>6.4</v>
      </c>
      <c r="N64" s="77">
        <v>6.4</v>
      </c>
      <c r="O64" s="77">
        <v>6.3</v>
      </c>
      <c r="P64" s="77">
        <v>3.5</v>
      </c>
      <c r="Q64" s="77">
        <v>4.2</v>
      </c>
      <c r="R64" s="77">
        <v>3.6</v>
      </c>
      <c r="S64" s="77">
        <v>2</v>
      </c>
      <c r="T64" s="77">
        <v>2.4</v>
      </c>
      <c r="U64" s="77">
        <v>2.8</v>
      </c>
      <c r="V64" s="77">
        <v>3.4</v>
      </c>
      <c r="W64" s="77">
        <v>3.2</v>
      </c>
      <c r="X64" s="77">
        <v>3.1</v>
      </c>
    </row>
    <row r="65" spans="1:24" ht="18" customHeight="1" x14ac:dyDescent="0.35">
      <c r="A65" s="34" t="s">
        <v>16</v>
      </c>
      <c r="B65" s="77">
        <v>6</v>
      </c>
      <c r="C65" s="77">
        <v>7.4</v>
      </c>
      <c r="D65" s="77">
        <v>9.5</v>
      </c>
      <c r="E65" s="77">
        <v>7.8</v>
      </c>
      <c r="F65" s="77">
        <v>8.3000000000000007</v>
      </c>
      <c r="G65" s="77">
        <v>9.6</v>
      </c>
      <c r="H65" s="77">
        <v>10.5</v>
      </c>
      <c r="I65" s="77">
        <v>10.3</v>
      </c>
      <c r="J65" s="77">
        <v>8.5</v>
      </c>
      <c r="K65" s="77">
        <v>6.9</v>
      </c>
      <c r="L65" s="77">
        <v>6.5</v>
      </c>
      <c r="M65" s="77">
        <v>5.4</v>
      </c>
      <c r="N65" s="77">
        <v>5.6</v>
      </c>
      <c r="O65" s="77">
        <v>5.8</v>
      </c>
      <c r="P65" s="77">
        <v>3.3</v>
      </c>
      <c r="Q65" s="77">
        <v>4.2</v>
      </c>
      <c r="R65" s="77">
        <v>3.4</v>
      </c>
      <c r="S65" s="77">
        <v>2.2999999999999998</v>
      </c>
      <c r="T65" s="77">
        <v>2.6</v>
      </c>
      <c r="U65" s="77">
        <v>2.7</v>
      </c>
      <c r="V65" s="77">
        <v>3.6</v>
      </c>
      <c r="W65" s="77">
        <v>3.5</v>
      </c>
      <c r="X65" s="77">
        <v>3.4</v>
      </c>
    </row>
    <row r="66" spans="1:24" ht="18" customHeight="1" x14ac:dyDescent="0.35">
      <c r="A66" s="36" t="s">
        <v>17</v>
      </c>
      <c r="B66" s="79">
        <v>6.6</v>
      </c>
      <c r="C66" s="79">
        <v>8.1</v>
      </c>
      <c r="D66" s="79">
        <v>10.6</v>
      </c>
      <c r="E66" s="79">
        <v>8.8000000000000007</v>
      </c>
      <c r="F66" s="79">
        <v>9.1999999999999993</v>
      </c>
      <c r="G66" s="79">
        <v>10.6</v>
      </c>
      <c r="H66" s="79">
        <v>11.7</v>
      </c>
      <c r="I66" s="79">
        <v>11.4</v>
      </c>
      <c r="J66" s="79">
        <v>9.6999999999999993</v>
      </c>
      <c r="K66" s="79">
        <v>7.6</v>
      </c>
      <c r="L66" s="79">
        <v>7.2</v>
      </c>
      <c r="M66" s="79">
        <v>5.8</v>
      </c>
      <c r="N66" s="79">
        <v>6.2</v>
      </c>
      <c r="O66" s="79">
        <v>6.5</v>
      </c>
      <c r="P66" s="79">
        <v>3.6</v>
      </c>
      <c r="Q66" s="79">
        <v>4.0999999999999996</v>
      </c>
      <c r="R66" s="79">
        <v>3</v>
      </c>
      <c r="S66" s="79">
        <v>1.7</v>
      </c>
      <c r="T66" s="79">
        <v>2.1</v>
      </c>
      <c r="U66" s="79">
        <v>2.2000000000000002</v>
      </c>
      <c r="V66" s="79">
        <v>3.2</v>
      </c>
      <c r="W66" s="79">
        <v>3.2</v>
      </c>
      <c r="X66" s="79">
        <v>3.2</v>
      </c>
    </row>
    <row r="67" spans="1:24" ht="18" customHeight="1" x14ac:dyDescent="0.3"/>
    <row r="68" spans="1:24" ht="18" customHeight="1" x14ac:dyDescent="0.3"/>
    <row r="69" spans="1:24" ht="18" customHeight="1" x14ac:dyDescent="0.3">
      <c r="B69" s="38" t="s">
        <v>20</v>
      </c>
      <c r="C69" s="277" t="s">
        <v>244</v>
      </c>
    </row>
  </sheetData>
  <mergeCells count="3">
    <mergeCell ref="A45:K45"/>
    <mergeCell ref="I1:I2"/>
    <mergeCell ref="J1:J2"/>
  </mergeCells>
  <phoneticPr fontId="43" type="noConversion"/>
  <hyperlinks>
    <hyperlink ref="I1" location="INDICADORES!D9" display="INDICADORES" xr:uid="{2220FDF4-8715-43BA-B423-6F78993DDF1D}"/>
    <hyperlink ref="I1:I2" location="INDICADORES!D9" display="&lt;&lt;" xr:uid="{F3606B87-3E3F-4093-A8EE-CB02C3DFD8D1}"/>
    <hyperlink ref="C69" r:id="rId1" xr:uid="{69382D22-14FA-41C6-BCD4-5FF410B2F6FB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BB5F-3841-43A5-8C75-528D828D11A6}">
  <sheetPr>
    <tabColor rgb="FFC9920E"/>
  </sheetPr>
  <dimension ref="A1:AI69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4" style="38" bestFit="1" customWidth="1"/>
    <col min="11" max="20" width="19.6640625" style="38" customWidth="1"/>
    <col min="21" max="24" width="19.77734375" style="38" customWidth="1"/>
    <col min="25" max="26" width="11.44140625" style="38" hidden="1" customWidth="1"/>
    <col min="27" max="27" width="19.6640625" style="38" hidden="1" customWidth="1"/>
    <col min="28" max="33" width="11.44140625" style="38" hidden="1" customWidth="1"/>
    <col min="34" max="34" width="17.33203125" style="38" hidden="1" customWidth="1"/>
    <col min="35" max="35" width="12.6640625" style="38" hidden="1" customWidth="1"/>
    <col min="36" max="16384" width="11.44140625" style="38" hidden="1"/>
  </cols>
  <sheetData>
    <row r="1" spans="1:12" ht="18" customHeight="1" x14ac:dyDescent="0.3">
      <c r="A1" s="44"/>
      <c r="B1" s="21"/>
      <c r="C1" s="21"/>
      <c r="D1" s="21"/>
      <c r="E1" s="21"/>
      <c r="F1" s="21"/>
      <c r="G1" s="216"/>
      <c r="H1" s="19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49"/>
      <c r="C2" s="49"/>
      <c r="D2" s="49"/>
      <c r="E2" s="49"/>
      <c r="F2" s="49"/>
      <c r="G2" s="216"/>
      <c r="H2" s="31"/>
      <c r="I2" s="333"/>
      <c r="J2" s="335"/>
    </row>
    <row r="3" spans="1:12" s="48" customFormat="1" ht="18" customHeight="1" x14ac:dyDescent="0.3">
      <c r="A3" s="49"/>
      <c r="B3" s="21"/>
      <c r="C3" s="21"/>
      <c r="D3" s="21"/>
      <c r="E3" s="21"/>
      <c r="F3" s="4"/>
      <c r="G3" s="221" t="s">
        <v>276</v>
      </c>
      <c r="H3" s="21"/>
      <c r="I3" s="50"/>
    </row>
    <row r="4" spans="1:12" s="48" customFormat="1" ht="32.25" customHeight="1" x14ac:dyDescent="0.3">
      <c r="A4" s="47"/>
      <c r="B4" s="23" t="s">
        <v>22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280</v>
      </c>
      <c r="J14" s="11"/>
      <c r="K14" s="11"/>
      <c r="L14" s="11"/>
    </row>
    <row r="15" spans="1:12" ht="18" customHeight="1" x14ac:dyDescent="0.3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">
      <c r="A25" s="60"/>
    </row>
    <row r="26" spans="1:12" ht="18" customHeight="1" x14ac:dyDescent="0.3">
      <c r="A26" s="60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/>
    </row>
    <row r="33" spans="1:24" ht="18" customHeight="1" x14ac:dyDescent="0.3">
      <c r="A33" s="60"/>
      <c r="B33" s="28" t="s">
        <v>243</v>
      </c>
    </row>
    <row r="34" spans="1:24" ht="18" customHeight="1" x14ac:dyDescent="0.3">
      <c r="A34" s="60"/>
      <c r="C34" s="67"/>
      <c r="D34" s="67"/>
      <c r="E34" s="67"/>
      <c r="F34" s="68"/>
      <c r="G34" s="68"/>
      <c r="H34" s="68"/>
      <c r="I34" s="69"/>
    </row>
    <row r="35" spans="1:24" s="48" customFormat="1" ht="18" customHeight="1" x14ac:dyDescent="0.3">
      <c r="A35" s="58"/>
    </row>
    <row r="36" spans="1:24" s="48" customFormat="1" ht="18" customHeight="1" x14ac:dyDescent="0.3">
      <c r="A36" s="58"/>
      <c r="B36" s="70"/>
      <c r="C36" s="70"/>
      <c r="D36" s="70"/>
      <c r="E36" s="70"/>
    </row>
    <row r="37" spans="1:24" s="48" customFormat="1" ht="18" customHeight="1" x14ac:dyDescent="0.3">
      <c r="A37" s="58"/>
      <c r="B37" s="70"/>
      <c r="C37" s="70"/>
      <c r="D37" s="70"/>
      <c r="E37" s="70"/>
    </row>
    <row r="38" spans="1:24" s="48" customFormat="1" ht="18" customHeight="1" x14ac:dyDescent="0.3">
      <c r="A38" s="58"/>
      <c r="B38" s="70"/>
      <c r="C38" s="70"/>
      <c r="D38" s="70"/>
      <c r="E38" s="70"/>
    </row>
    <row r="39" spans="1:24" s="48" customFormat="1" ht="18" customHeight="1" x14ac:dyDescent="0.3">
      <c r="A39" s="58"/>
      <c r="B39" s="70"/>
      <c r="C39" s="70"/>
      <c r="D39" s="70"/>
      <c r="E39" s="70"/>
    </row>
    <row r="40" spans="1:24" ht="18" customHeight="1" x14ac:dyDescent="0.3">
      <c r="A40" s="60"/>
    </row>
    <row r="41" spans="1:24" ht="18" customHeight="1" x14ac:dyDescent="0.3">
      <c r="A41" s="60"/>
    </row>
    <row r="42" spans="1:2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 customHeight="1" x14ac:dyDescent="0.3"/>
    <row r="45" spans="1:24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24" ht="18" customHeight="1" x14ac:dyDescent="0.3"/>
    <row r="47" spans="1:24" ht="18" customHeight="1" x14ac:dyDescent="0.3">
      <c r="A47" s="38" t="s">
        <v>37</v>
      </c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</row>
    <row r="49" spans="1:24" ht="18" customHeight="1" x14ac:dyDescent="0.35">
      <c r="A49" s="35" t="s">
        <v>0</v>
      </c>
      <c r="B49" s="75">
        <v>2.4</v>
      </c>
      <c r="C49" s="75">
        <v>3</v>
      </c>
      <c r="D49" s="75">
        <v>3.4</v>
      </c>
      <c r="E49" s="75">
        <v>4.4000000000000004</v>
      </c>
      <c r="F49" s="75">
        <v>4.9000000000000004</v>
      </c>
      <c r="G49" s="75">
        <v>5.5</v>
      </c>
      <c r="H49" s="75">
        <v>6.1</v>
      </c>
      <c r="I49" s="75">
        <v>6.4</v>
      </c>
      <c r="J49" s="75">
        <v>6.2</v>
      </c>
      <c r="K49" s="75">
        <v>6.2</v>
      </c>
      <c r="L49" s="75">
        <v>6.3</v>
      </c>
      <c r="M49" s="75">
        <v>7</v>
      </c>
      <c r="N49" s="75">
        <v>7.5</v>
      </c>
      <c r="O49" s="75">
        <v>7.6</v>
      </c>
      <c r="P49" s="75">
        <v>7.5</v>
      </c>
      <c r="Q49" s="75">
        <v>6.6</v>
      </c>
      <c r="R49" s="75">
        <v>6.1</v>
      </c>
      <c r="S49" s="75">
        <v>5.9</v>
      </c>
      <c r="T49" s="75">
        <v>6.2</v>
      </c>
      <c r="U49" s="75">
        <v>6.1</v>
      </c>
      <c r="V49" s="75">
        <v>5.8</v>
      </c>
      <c r="W49" s="75">
        <v>5.2</v>
      </c>
      <c r="X49" s="75">
        <v>4.5</v>
      </c>
    </row>
    <row r="50" spans="1:24" ht="18" customHeight="1" x14ac:dyDescent="0.35">
      <c r="A50" s="34" t="s">
        <v>2</v>
      </c>
      <c r="B50" s="77">
        <v>2.4</v>
      </c>
      <c r="C50" s="77">
        <v>3</v>
      </c>
      <c r="D50" s="77">
        <v>3.3</v>
      </c>
      <c r="E50" s="77">
        <v>4.5</v>
      </c>
      <c r="F50" s="77">
        <v>5.0999999999999996</v>
      </c>
      <c r="G50" s="77">
        <v>5.7</v>
      </c>
      <c r="H50" s="77">
        <v>6.4</v>
      </c>
      <c r="I50" s="77">
        <v>6.7</v>
      </c>
      <c r="J50" s="77">
        <v>6.6</v>
      </c>
      <c r="K50" s="77">
        <v>6.8</v>
      </c>
      <c r="L50" s="77">
        <v>7</v>
      </c>
      <c r="M50" s="77">
        <v>7.7</v>
      </c>
      <c r="N50" s="77">
        <v>8.3000000000000007</v>
      </c>
      <c r="O50" s="77">
        <v>8.4</v>
      </c>
      <c r="P50" s="77">
        <v>8.4</v>
      </c>
      <c r="Q50" s="77">
        <v>7.2</v>
      </c>
      <c r="R50" s="77">
        <v>6.7</v>
      </c>
      <c r="S50" s="77">
        <v>6.3</v>
      </c>
      <c r="T50" s="77">
        <v>6.4</v>
      </c>
      <c r="U50" s="77">
        <v>6.3</v>
      </c>
      <c r="V50" s="77">
        <v>5.9</v>
      </c>
      <c r="W50" s="77">
        <v>5.4</v>
      </c>
      <c r="X50" s="77">
        <v>4.5999999999999996</v>
      </c>
    </row>
    <row r="51" spans="1:24" ht="18" customHeight="1" x14ac:dyDescent="0.35">
      <c r="A51" s="34" t="s">
        <v>3</v>
      </c>
      <c r="B51" s="77">
        <v>2.4</v>
      </c>
      <c r="C51" s="77">
        <v>3.4</v>
      </c>
      <c r="D51" s="77">
        <v>3.6</v>
      </c>
      <c r="E51" s="77">
        <v>4.8</v>
      </c>
      <c r="F51" s="77">
        <v>4.9000000000000004</v>
      </c>
      <c r="G51" s="77">
        <v>5.6</v>
      </c>
      <c r="H51" s="77">
        <v>6.1</v>
      </c>
      <c r="I51" s="77">
        <v>6.3</v>
      </c>
      <c r="J51" s="77">
        <v>6.1</v>
      </c>
      <c r="K51" s="77">
        <v>6.2</v>
      </c>
      <c r="L51" s="77">
        <v>6.2</v>
      </c>
      <c r="M51" s="77">
        <v>7</v>
      </c>
      <c r="N51" s="77">
        <v>7.5</v>
      </c>
      <c r="O51" s="77">
        <v>7.5</v>
      </c>
      <c r="P51" s="77">
        <v>7.2</v>
      </c>
      <c r="Q51" s="77">
        <v>6</v>
      </c>
      <c r="R51" s="77">
        <v>5.7</v>
      </c>
      <c r="S51" s="77">
        <v>5.4</v>
      </c>
      <c r="T51" s="77">
        <v>6</v>
      </c>
      <c r="U51" s="77">
        <v>5.8</v>
      </c>
      <c r="V51" s="77">
        <v>5.4</v>
      </c>
      <c r="W51" s="77">
        <v>4.4000000000000004</v>
      </c>
      <c r="X51" s="77">
        <v>4.0999999999999996</v>
      </c>
    </row>
    <row r="52" spans="1:24" ht="18" customHeight="1" x14ac:dyDescent="0.35">
      <c r="A52" s="34" t="s">
        <v>4</v>
      </c>
      <c r="B52" s="77">
        <v>2.1</v>
      </c>
      <c r="C52" s="77">
        <v>2.9</v>
      </c>
      <c r="D52" s="77">
        <v>3</v>
      </c>
      <c r="E52" s="77">
        <v>4.3</v>
      </c>
      <c r="F52" s="77">
        <v>4.8</v>
      </c>
      <c r="G52" s="77">
        <v>5.4</v>
      </c>
      <c r="H52" s="77">
        <v>6.2</v>
      </c>
      <c r="I52" s="77">
        <v>6.3</v>
      </c>
      <c r="J52" s="77">
        <v>6.3</v>
      </c>
      <c r="K52" s="77">
        <v>6.2</v>
      </c>
      <c r="L52" s="77">
        <v>5.9</v>
      </c>
      <c r="M52" s="77">
        <v>6.8</v>
      </c>
      <c r="N52" s="77">
        <v>7.5</v>
      </c>
      <c r="O52" s="77">
        <v>7.6</v>
      </c>
      <c r="P52" s="77">
        <v>7.7</v>
      </c>
      <c r="Q52" s="77">
        <v>6.4</v>
      </c>
      <c r="R52" s="77">
        <v>5.7</v>
      </c>
      <c r="S52" s="77">
        <v>5.5</v>
      </c>
      <c r="T52" s="77">
        <v>5.9</v>
      </c>
      <c r="U52" s="77">
        <v>6</v>
      </c>
      <c r="V52" s="77">
        <v>5.3</v>
      </c>
      <c r="W52" s="77">
        <v>4.7</v>
      </c>
      <c r="X52" s="77">
        <v>4.0999999999999996</v>
      </c>
    </row>
    <row r="53" spans="1:24" ht="18" customHeight="1" x14ac:dyDescent="0.35">
      <c r="A53" s="34" t="s">
        <v>5</v>
      </c>
      <c r="B53" s="77">
        <v>2.5</v>
      </c>
      <c r="C53" s="77">
        <v>3</v>
      </c>
      <c r="D53" s="77">
        <v>3.2</v>
      </c>
      <c r="E53" s="77">
        <v>4.3</v>
      </c>
      <c r="F53" s="77">
        <v>4.9000000000000004</v>
      </c>
      <c r="G53" s="77">
        <v>5.6</v>
      </c>
      <c r="H53" s="77">
        <v>6.1</v>
      </c>
      <c r="I53" s="77">
        <v>7</v>
      </c>
      <c r="J53" s="77">
        <v>6.8</v>
      </c>
      <c r="K53" s="77">
        <v>6.8</v>
      </c>
      <c r="L53" s="77">
        <v>6.3</v>
      </c>
      <c r="M53" s="77">
        <v>7.1</v>
      </c>
      <c r="N53" s="77">
        <v>7.7</v>
      </c>
      <c r="O53" s="77">
        <v>8</v>
      </c>
      <c r="P53" s="77">
        <v>7.9</v>
      </c>
      <c r="Q53" s="77">
        <v>7.2</v>
      </c>
      <c r="R53" s="77">
        <v>6.7</v>
      </c>
      <c r="S53" s="77">
        <v>6.5</v>
      </c>
      <c r="T53" s="77">
        <v>6.6</v>
      </c>
      <c r="U53" s="77">
        <v>6.6</v>
      </c>
      <c r="V53" s="77">
        <v>6.2</v>
      </c>
      <c r="W53" s="77">
        <v>5.4</v>
      </c>
      <c r="X53" s="77">
        <v>4.7</v>
      </c>
    </row>
    <row r="54" spans="1:24" ht="18" customHeight="1" x14ac:dyDescent="0.35">
      <c r="A54" s="34" t="s">
        <v>6</v>
      </c>
      <c r="B54" s="77">
        <v>2.2999999999999998</v>
      </c>
      <c r="C54" s="77">
        <v>3</v>
      </c>
      <c r="D54" s="77">
        <v>3.3</v>
      </c>
      <c r="E54" s="77">
        <v>4.2</v>
      </c>
      <c r="F54" s="77">
        <v>4.5</v>
      </c>
      <c r="G54" s="77">
        <v>5.4</v>
      </c>
      <c r="H54" s="77">
        <v>5.9</v>
      </c>
      <c r="I54" s="77">
        <v>6.3</v>
      </c>
      <c r="J54" s="77">
        <v>6.2</v>
      </c>
      <c r="K54" s="77">
        <v>6.4</v>
      </c>
      <c r="L54" s="77">
        <v>6.8</v>
      </c>
      <c r="M54" s="77">
        <v>7.1</v>
      </c>
      <c r="N54" s="77">
        <v>7.7</v>
      </c>
      <c r="O54" s="77">
        <v>7.9</v>
      </c>
      <c r="P54" s="77">
        <v>7.9</v>
      </c>
      <c r="Q54" s="77">
        <v>7.1</v>
      </c>
      <c r="R54" s="77">
        <v>6.6</v>
      </c>
      <c r="S54" s="77">
        <v>6.2</v>
      </c>
      <c r="T54" s="77">
        <v>6.2</v>
      </c>
      <c r="U54" s="77">
        <v>6.1</v>
      </c>
      <c r="V54" s="77">
        <v>5.6</v>
      </c>
      <c r="W54" s="77">
        <v>4.9000000000000004</v>
      </c>
      <c r="X54" s="77">
        <v>4.0999999999999996</v>
      </c>
    </row>
    <row r="55" spans="1:24" ht="18" customHeight="1" x14ac:dyDescent="0.35">
      <c r="A55" s="34" t="s">
        <v>7</v>
      </c>
      <c r="B55" s="77">
        <v>2.2999999999999998</v>
      </c>
      <c r="C55" s="77">
        <v>3</v>
      </c>
      <c r="D55" s="77">
        <v>3.6</v>
      </c>
      <c r="E55" s="77">
        <v>4.5</v>
      </c>
      <c r="F55" s="77">
        <v>4.5999999999999996</v>
      </c>
      <c r="G55" s="77">
        <v>5.0999999999999996</v>
      </c>
      <c r="H55" s="77">
        <v>5.7</v>
      </c>
      <c r="I55" s="77">
        <v>5.9</v>
      </c>
      <c r="J55" s="77">
        <v>5.8</v>
      </c>
      <c r="K55" s="77">
        <v>5.9</v>
      </c>
      <c r="L55" s="77">
        <v>6.1</v>
      </c>
      <c r="M55" s="77">
        <v>6.6</v>
      </c>
      <c r="N55" s="77">
        <v>7.3</v>
      </c>
      <c r="O55" s="77">
        <v>7.9</v>
      </c>
      <c r="P55" s="77">
        <v>7.7</v>
      </c>
      <c r="Q55" s="77">
        <v>6.9</v>
      </c>
      <c r="R55" s="77">
        <v>6.8</v>
      </c>
      <c r="S55" s="77">
        <v>6.6</v>
      </c>
      <c r="T55" s="77">
        <v>6.7</v>
      </c>
      <c r="U55" s="77">
        <v>6.8</v>
      </c>
      <c r="V55" s="77">
        <v>6.5</v>
      </c>
      <c r="W55" s="77">
        <v>5.7</v>
      </c>
      <c r="X55" s="77">
        <v>5</v>
      </c>
    </row>
    <row r="56" spans="1:24" ht="18" customHeight="1" x14ac:dyDescent="0.35">
      <c r="A56" s="34" t="s">
        <v>8</v>
      </c>
      <c r="B56" s="77">
        <v>2.4</v>
      </c>
      <c r="C56" s="77">
        <v>3.1</v>
      </c>
      <c r="D56" s="77">
        <v>3.4</v>
      </c>
      <c r="E56" s="77">
        <v>4.5999999999999996</v>
      </c>
      <c r="F56" s="77">
        <v>5.0999999999999996</v>
      </c>
      <c r="G56" s="77">
        <v>5.6</v>
      </c>
      <c r="H56" s="77">
        <v>6.1</v>
      </c>
      <c r="I56" s="77">
        <v>6.5</v>
      </c>
      <c r="J56" s="77">
        <v>6.4</v>
      </c>
      <c r="K56" s="77">
        <v>6.2</v>
      </c>
      <c r="L56" s="77">
        <v>6.7</v>
      </c>
      <c r="M56" s="77">
        <v>7.4</v>
      </c>
      <c r="N56" s="77">
        <v>8</v>
      </c>
      <c r="O56" s="77">
        <v>8.1</v>
      </c>
      <c r="P56" s="77">
        <v>8</v>
      </c>
      <c r="Q56" s="77">
        <v>7</v>
      </c>
      <c r="R56" s="77">
        <v>6.5</v>
      </c>
      <c r="S56" s="77">
        <v>6.4</v>
      </c>
      <c r="T56" s="77">
        <v>6.5</v>
      </c>
      <c r="U56" s="77">
        <v>6.5</v>
      </c>
      <c r="V56" s="77">
        <v>5.9</v>
      </c>
      <c r="W56" s="77">
        <v>5.4</v>
      </c>
      <c r="X56" s="77">
        <v>4.5</v>
      </c>
    </row>
    <row r="57" spans="1:24" ht="18" customHeight="1" x14ac:dyDescent="0.35">
      <c r="A57" s="34" t="s">
        <v>9</v>
      </c>
      <c r="B57" s="77">
        <v>2.7</v>
      </c>
      <c r="C57" s="77">
        <v>3.4</v>
      </c>
      <c r="D57" s="77">
        <v>3.8</v>
      </c>
      <c r="E57" s="77">
        <v>4.9000000000000004</v>
      </c>
      <c r="F57" s="77">
        <v>5.3</v>
      </c>
      <c r="G57" s="77">
        <v>5.9</v>
      </c>
      <c r="H57" s="77">
        <v>6.7</v>
      </c>
      <c r="I57" s="77">
        <v>6.9</v>
      </c>
      <c r="J57" s="77">
        <v>6.6</v>
      </c>
      <c r="K57" s="77">
        <v>6.5</v>
      </c>
      <c r="L57" s="77">
        <v>6.9</v>
      </c>
      <c r="M57" s="77">
        <v>7.8</v>
      </c>
      <c r="N57" s="77">
        <v>8.3000000000000007</v>
      </c>
      <c r="O57" s="77">
        <v>8.5</v>
      </c>
      <c r="P57" s="77">
        <v>8.4</v>
      </c>
      <c r="Q57" s="77">
        <v>7.2</v>
      </c>
      <c r="R57" s="77">
        <v>6.8</v>
      </c>
      <c r="S57" s="77">
        <v>6.6</v>
      </c>
      <c r="T57" s="77">
        <v>6.7</v>
      </c>
      <c r="U57" s="77">
        <v>6.7</v>
      </c>
      <c r="V57" s="77">
        <v>6.4</v>
      </c>
      <c r="W57" s="77">
        <v>5.7</v>
      </c>
      <c r="X57" s="77">
        <v>5.0999999999999996</v>
      </c>
    </row>
    <row r="58" spans="1:24" ht="18" customHeight="1" x14ac:dyDescent="0.35">
      <c r="A58" s="34" t="s">
        <v>10</v>
      </c>
      <c r="B58" s="77">
        <v>2.2999999999999998</v>
      </c>
      <c r="C58" s="77">
        <v>2.9</v>
      </c>
      <c r="D58" s="77">
        <v>3.4</v>
      </c>
      <c r="E58" s="77">
        <v>4.2</v>
      </c>
      <c r="F58" s="77">
        <v>4.5</v>
      </c>
      <c r="G58" s="77">
        <v>5.2</v>
      </c>
      <c r="H58" s="77">
        <v>5.8</v>
      </c>
      <c r="I58" s="77">
        <v>6.2</v>
      </c>
      <c r="J58" s="77">
        <v>5.9</v>
      </c>
      <c r="K58" s="77">
        <v>5.7</v>
      </c>
      <c r="L58" s="77">
        <v>6.1</v>
      </c>
      <c r="M58" s="77">
        <v>6.5</v>
      </c>
      <c r="N58" s="77">
        <v>6.9</v>
      </c>
      <c r="O58" s="77">
        <v>7.1</v>
      </c>
      <c r="P58" s="77">
        <v>7.2</v>
      </c>
      <c r="Q58" s="77">
        <v>6.5</v>
      </c>
      <c r="R58" s="77">
        <v>6.1</v>
      </c>
      <c r="S58" s="77">
        <v>5.9</v>
      </c>
      <c r="T58" s="77">
        <v>6.2</v>
      </c>
      <c r="U58" s="77">
        <v>6</v>
      </c>
      <c r="V58" s="77">
        <v>5.8</v>
      </c>
      <c r="W58" s="77">
        <v>5.3</v>
      </c>
      <c r="X58" s="77">
        <v>4.4000000000000004</v>
      </c>
    </row>
    <row r="59" spans="1:24" ht="18" customHeight="1" x14ac:dyDescent="0.35">
      <c r="A59" s="34" t="s">
        <v>1</v>
      </c>
      <c r="B59" s="77">
        <v>2.4</v>
      </c>
      <c r="C59" s="77">
        <v>3</v>
      </c>
      <c r="D59" s="77">
        <v>3.6</v>
      </c>
      <c r="E59" s="77">
        <v>4.5999999999999996</v>
      </c>
      <c r="F59" s="77">
        <v>4.7</v>
      </c>
      <c r="G59" s="77">
        <v>5.5</v>
      </c>
      <c r="H59" s="77">
        <v>6.2</v>
      </c>
      <c r="I59" s="77">
        <v>6.6</v>
      </c>
      <c r="J59" s="77">
        <v>6.5</v>
      </c>
      <c r="K59" s="77">
        <v>6.4</v>
      </c>
      <c r="L59" s="77">
        <v>6.4</v>
      </c>
      <c r="M59" s="77">
        <v>7.1</v>
      </c>
      <c r="N59" s="77">
        <v>7.8</v>
      </c>
      <c r="O59" s="77">
        <v>8</v>
      </c>
      <c r="P59" s="77">
        <v>7.7</v>
      </c>
      <c r="Q59" s="77">
        <v>6.7</v>
      </c>
      <c r="R59" s="77">
        <v>6.2</v>
      </c>
      <c r="S59" s="77">
        <v>6.1</v>
      </c>
      <c r="T59" s="77">
        <v>6.3</v>
      </c>
      <c r="U59" s="77">
        <v>6.3</v>
      </c>
      <c r="V59" s="77">
        <v>5.8</v>
      </c>
      <c r="W59" s="77">
        <v>5.2</v>
      </c>
      <c r="X59" s="77">
        <v>4.8</v>
      </c>
    </row>
    <row r="60" spans="1:24" ht="18" customHeight="1" x14ac:dyDescent="0.35">
      <c r="A60" s="34" t="s">
        <v>11</v>
      </c>
      <c r="B60" s="77">
        <v>2.4</v>
      </c>
      <c r="C60" s="77">
        <v>3.1</v>
      </c>
      <c r="D60" s="77">
        <v>3.5</v>
      </c>
      <c r="E60" s="77">
        <v>4.5</v>
      </c>
      <c r="F60" s="77">
        <v>5.2</v>
      </c>
      <c r="G60" s="77">
        <v>5.3</v>
      </c>
      <c r="H60" s="77">
        <v>6.3</v>
      </c>
      <c r="I60" s="77">
        <v>6.5</v>
      </c>
      <c r="J60" s="77">
        <v>6.1</v>
      </c>
      <c r="K60" s="77">
        <v>6.2</v>
      </c>
      <c r="L60" s="77">
        <v>6.8</v>
      </c>
      <c r="M60" s="77">
        <v>7.6</v>
      </c>
      <c r="N60" s="77">
        <v>8.4</v>
      </c>
      <c r="O60" s="77">
        <v>7</v>
      </c>
      <c r="P60" s="77">
        <v>6.9</v>
      </c>
      <c r="Q60" s="77">
        <v>6.1</v>
      </c>
      <c r="R60" s="77">
        <v>5.7</v>
      </c>
      <c r="S60" s="77">
        <v>5.7</v>
      </c>
      <c r="T60" s="77">
        <v>5.7</v>
      </c>
      <c r="U60" s="77">
        <v>5.5</v>
      </c>
      <c r="V60" s="77">
        <v>5.4</v>
      </c>
      <c r="W60" s="77">
        <v>4.9000000000000004</v>
      </c>
      <c r="X60" s="77">
        <v>3.8</v>
      </c>
    </row>
    <row r="61" spans="1:24" ht="18" customHeight="1" x14ac:dyDescent="0.35">
      <c r="A61" s="34" t="s">
        <v>12</v>
      </c>
      <c r="B61" s="77">
        <v>3</v>
      </c>
      <c r="C61" s="77">
        <v>3.4</v>
      </c>
      <c r="D61" s="77">
        <v>3.9</v>
      </c>
      <c r="E61" s="77">
        <v>5.0999999999999996</v>
      </c>
      <c r="F61" s="77">
        <v>5.6</v>
      </c>
      <c r="G61" s="77">
        <v>6.1</v>
      </c>
      <c r="H61" s="77">
        <v>6.8</v>
      </c>
      <c r="I61" s="77">
        <v>7</v>
      </c>
      <c r="J61" s="77">
        <v>6.8</v>
      </c>
      <c r="K61" s="77">
        <v>6.7</v>
      </c>
      <c r="L61" s="77">
        <v>6.9</v>
      </c>
      <c r="M61" s="77">
        <v>7.8</v>
      </c>
      <c r="N61" s="77">
        <v>8</v>
      </c>
      <c r="O61" s="77">
        <v>8.1999999999999993</v>
      </c>
      <c r="P61" s="77">
        <v>8.1</v>
      </c>
      <c r="Q61" s="77">
        <v>7</v>
      </c>
      <c r="R61" s="77">
        <v>6.3</v>
      </c>
      <c r="S61" s="77">
        <v>6.1</v>
      </c>
      <c r="T61" s="77">
        <v>6.4</v>
      </c>
      <c r="U61" s="77">
        <v>6.3</v>
      </c>
      <c r="V61" s="77">
        <v>6.1</v>
      </c>
      <c r="W61" s="77">
        <v>5.5</v>
      </c>
      <c r="X61" s="77">
        <v>4.8</v>
      </c>
    </row>
    <row r="62" spans="1:24" ht="18" customHeight="1" x14ac:dyDescent="0.35">
      <c r="A62" s="34" t="s">
        <v>13</v>
      </c>
      <c r="B62" s="77">
        <v>2.2999999999999998</v>
      </c>
      <c r="C62" s="77">
        <v>2.8</v>
      </c>
      <c r="D62" s="77">
        <v>3.3</v>
      </c>
      <c r="E62" s="77">
        <v>4.2</v>
      </c>
      <c r="F62" s="77">
        <v>4.8</v>
      </c>
      <c r="G62" s="77">
        <v>5.2</v>
      </c>
      <c r="H62" s="77">
        <v>5.3</v>
      </c>
      <c r="I62" s="77">
        <v>5.4</v>
      </c>
      <c r="J62" s="77">
        <v>5.3</v>
      </c>
      <c r="K62" s="77">
        <v>5.2</v>
      </c>
      <c r="L62" s="77">
        <v>5.2</v>
      </c>
      <c r="M62" s="77">
        <v>6</v>
      </c>
      <c r="N62" s="77">
        <v>6.6</v>
      </c>
      <c r="O62" s="77">
        <v>6.4</v>
      </c>
      <c r="P62" s="77">
        <v>6.2</v>
      </c>
      <c r="Q62" s="77">
        <v>5.5</v>
      </c>
      <c r="R62" s="77">
        <v>4.9000000000000004</v>
      </c>
      <c r="S62" s="77">
        <v>4.9000000000000004</v>
      </c>
      <c r="T62" s="77">
        <v>5.4</v>
      </c>
      <c r="U62" s="77">
        <v>5.3</v>
      </c>
      <c r="V62" s="77">
        <v>5.2</v>
      </c>
      <c r="W62" s="77">
        <v>4.8</v>
      </c>
      <c r="X62" s="77">
        <v>4.2</v>
      </c>
    </row>
    <row r="63" spans="1:24" ht="18" customHeight="1" x14ac:dyDescent="0.35">
      <c r="A63" s="34" t="s">
        <v>14</v>
      </c>
      <c r="B63" s="77">
        <v>2.8</v>
      </c>
      <c r="C63" s="77">
        <v>3.3</v>
      </c>
      <c r="D63" s="77">
        <v>3.9</v>
      </c>
      <c r="E63" s="77">
        <v>4.4000000000000004</v>
      </c>
      <c r="F63" s="77">
        <v>5.4</v>
      </c>
      <c r="G63" s="77">
        <v>6.1</v>
      </c>
      <c r="H63" s="77">
        <v>6.9</v>
      </c>
      <c r="I63" s="77">
        <v>7.1</v>
      </c>
      <c r="J63" s="77">
        <v>7</v>
      </c>
      <c r="K63" s="77">
        <v>6.6</v>
      </c>
      <c r="L63" s="77">
        <v>7</v>
      </c>
      <c r="M63" s="77">
        <v>7.7</v>
      </c>
      <c r="N63" s="77">
        <v>8</v>
      </c>
      <c r="O63" s="77">
        <v>8.4</v>
      </c>
      <c r="P63" s="77">
        <v>8</v>
      </c>
      <c r="Q63" s="77">
        <v>7.1</v>
      </c>
      <c r="R63" s="77">
        <v>6</v>
      </c>
      <c r="S63" s="77">
        <v>5.9</v>
      </c>
      <c r="T63" s="77">
        <v>6.3</v>
      </c>
      <c r="U63" s="77">
        <v>6.1</v>
      </c>
      <c r="V63" s="77">
        <v>5.8</v>
      </c>
      <c r="W63" s="77">
        <v>5.0999999999999996</v>
      </c>
      <c r="X63" s="77">
        <v>4.0999999999999996</v>
      </c>
    </row>
    <row r="64" spans="1:24" ht="18" customHeight="1" x14ac:dyDescent="0.35">
      <c r="A64" s="34" t="s">
        <v>15</v>
      </c>
      <c r="B64" s="77">
        <v>2.5</v>
      </c>
      <c r="C64" s="77">
        <v>3.1</v>
      </c>
      <c r="D64" s="77">
        <v>3.1</v>
      </c>
      <c r="E64" s="77">
        <v>4.4000000000000004</v>
      </c>
      <c r="F64" s="77">
        <v>4.4000000000000004</v>
      </c>
      <c r="G64" s="77">
        <v>4.9000000000000004</v>
      </c>
      <c r="H64" s="77">
        <v>6.3</v>
      </c>
      <c r="I64" s="77">
        <v>6.4</v>
      </c>
      <c r="J64" s="77">
        <v>6.8</v>
      </c>
      <c r="K64" s="77">
        <v>6.8</v>
      </c>
      <c r="L64" s="77">
        <v>6.7</v>
      </c>
      <c r="M64" s="77">
        <v>7.3</v>
      </c>
      <c r="N64" s="77">
        <v>7.6</v>
      </c>
      <c r="O64" s="77">
        <v>7.7</v>
      </c>
      <c r="P64" s="77">
        <v>7.7</v>
      </c>
      <c r="Q64" s="77">
        <v>6.8</v>
      </c>
      <c r="R64" s="77">
        <v>6.6</v>
      </c>
      <c r="S64" s="77">
        <v>6.4</v>
      </c>
      <c r="T64" s="77">
        <v>6.6</v>
      </c>
      <c r="U64" s="77">
        <v>6.4</v>
      </c>
      <c r="V64" s="77">
        <v>5.7</v>
      </c>
      <c r="W64" s="77">
        <v>5</v>
      </c>
      <c r="X64" s="77">
        <v>4.4000000000000004</v>
      </c>
    </row>
    <row r="65" spans="1:24" ht="18" customHeight="1" x14ac:dyDescent="0.35">
      <c r="A65" s="34" t="s">
        <v>16</v>
      </c>
      <c r="B65" s="77">
        <v>2.6</v>
      </c>
      <c r="C65" s="77">
        <v>3.1</v>
      </c>
      <c r="D65" s="77">
        <v>3.6</v>
      </c>
      <c r="E65" s="77">
        <v>4.3</v>
      </c>
      <c r="F65" s="77">
        <v>4.7</v>
      </c>
      <c r="G65" s="77">
        <v>5.4</v>
      </c>
      <c r="H65" s="77">
        <v>6.2</v>
      </c>
      <c r="I65" s="77">
        <v>6.4</v>
      </c>
      <c r="J65" s="77">
        <v>6.1</v>
      </c>
      <c r="K65" s="77">
        <v>5.9</v>
      </c>
      <c r="L65" s="77">
        <v>6.1</v>
      </c>
      <c r="M65" s="77">
        <v>6.7</v>
      </c>
      <c r="N65" s="77">
        <v>7.3</v>
      </c>
      <c r="O65" s="77">
        <v>7.4</v>
      </c>
      <c r="P65" s="77">
        <v>7.4</v>
      </c>
      <c r="Q65" s="77">
        <v>6.8</v>
      </c>
      <c r="R65" s="77">
        <v>6.4</v>
      </c>
      <c r="S65" s="77">
        <v>6.2</v>
      </c>
      <c r="T65" s="77">
        <v>6.4</v>
      </c>
      <c r="U65" s="77">
        <v>6.3</v>
      </c>
      <c r="V65" s="77">
        <v>6.1</v>
      </c>
      <c r="W65" s="77">
        <v>5.4</v>
      </c>
      <c r="X65" s="77">
        <v>4.8</v>
      </c>
    </row>
    <row r="66" spans="1:24" ht="18" customHeight="1" x14ac:dyDescent="0.35">
      <c r="A66" s="36" t="s">
        <v>17</v>
      </c>
      <c r="B66" s="79">
        <v>2.6</v>
      </c>
      <c r="C66" s="79">
        <v>3.3</v>
      </c>
      <c r="D66" s="79">
        <v>3.8</v>
      </c>
      <c r="E66" s="79">
        <v>4.7</v>
      </c>
      <c r="F66" s="79">
        <v>5.2</v>
      </c>
      <c r="G66" s="79">
        <v>5.7</v>
      </c>
      <c r="H66" s="79">
        <v>6.7</v>
      </c>
      <c r="I66" s="79">
        <v>6.9</v>
      </c>
      <c r="J66" s="79">
        <v>7</v>
      </c>
      <c r="K66" s="79">
        <v>6.7</v>
      </c>
      <c r="L66" s="79">
        <v>6.9</v>
      </c>
      <c r="M66" s="79">
        <v>7.4</v>
      </c>
      <c r="N66" s="79">
        <v>8.1999999999999993</v>
      </c>
      <c r="O66" s="79">
        <v>8.5</v>
      </c>
      <c r="P66" s="79">
        <v>8.4</v>
      </c>
      <c r="Q66" s="79">
        <v>7</v>
      </c>
      <c r="R66" s="79">
        <v>6.3</v>
      </c>
      <c r="S66" s="79">
        <v>6</v>
      </c>
      <c r="T66" s="79">
        <v>6.7</v>
      </c>
      <c r="U66" s="79">
        <v>6.5</v>
      </c>
      <c r="V66" s="79">
        <v>6</v>
      </c>
      <c r="W66" s="79">
        <v>5.4</v>
      </c>
      <c r="X66" s="79">
        <v>4.8</v>
      </c>
    </row>
    <row r="67" spans="1:24" ht="18" customHeight="1" x14ac:dyDescent="0.3"/>
    <row r="68" spans="1:24" ht="18" customHeight="1" x14ac:dyDescent="0.3"/>
    <row r="69" spans="1:24" ht="18" customHeight="1" x14ac:dyDescent="0.3">
      <c r="B69" s="38" t="s">
        <v>20</v>
      </c>
      <c r="C69" s="277" t="s">
        <v>244</v>
      </c>
    </row>
  </sheetData>
  <mergeCells count="3">
    <mergeCell ref="A45:K45"/>
    <mergeCell ref="I1:I2"/>
    <mergeCell ref="J1:J2"/>
  </mergeCells>
  <phoneticPr fontId="43" type="noConversion"/>
  <hyperlinks>
    <hyperlink ref="I1" location="INDICADORES!D9" display="INDICADORES" xr:uid="{99A9C79C-3FCA-499C-9C06-67DCAC33C9D2}"/>
    <hyperlink ref="I1:I2" location="INDICADORES!D11" display="&lt;&lt;" xr:uid="{E151D401-4919-4179-8ABB-F122BC6224BC}"/>
    <hyperlink ref="C69" r:id="rId1" xr:uid="{223B02DB-1E50-4B6A-9905-024039D544CF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DBF2-B4B7-4F40-81FE-1AF3C2D64B9A}">
  <sheetPr>
    <tabColor rgb="FFC9920E"/>
  </sheetPr>
  <dimension ref="A1:AT69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4" style="38" bestFit="1" customWidth="1"/>
    <col min="11" max="27" width="19.6640625" style="38" customWidth="1"/>
    <col min="28" max="33" width="11.44140625" style="38" hidden="1" customWidth="1"/>
    <col min="34" max="34" width="17.33203125" style="38" hidden="1" customWidth="1"/>
    <col min="35" max="35" width="12.6640625" style="38" hidden="1" customWidth="1"/>
    <col min="36" max="38" width="0" style="38" hidden="1" customWidth="1"/>
    <col min="39" max="44" width="11.44140625" style="38" hidden="1" customWidth="1"/>
    <col min="45" max="45" width="17.33203125" style="38" hidden="1" customWidth="1"/>
    <col min="46" max="46" width="12.6640625" style="38" hidden="1" customWidth="1"/>
    <col min="47" max="16384" width="11.44140625" style="38" hidden="1"/>
  </cols>
  <sheetData>
    <row r="1" spans="1:13" ht="18" customHeight="1" x14ac:dyDescent="0.3">
      <c r="A1" s="44"/>
      <c r="B1" s="21"/>
      <c r="C1" s="21"/>
      <c r="D1" s="21"/>
      <c r="E1" s="21"/>
      <c r="F1" s="21"/>
      <c r="G1" s="216"/>
      <c r="H1" s="19"/>
      <c r="I1" s="332" t="s">
        <v>234</v>
      </c>
      <c r="J1" s="334" t="s">
        <v>235</v>
      </c>
      <c r="K1" s="46"/>
      <c r="L1" s="46"/>
    </row>
    <row r="2" spans="1:13" s="48" customFormat="1" ht="62.25" customHeight="1" x14ac:dyDescent="0.3">
      <c r="A2" s="47"/>
      <c r="B2" s="49"/>
      <c r="C2" s="49"/>
      <c r="D2" s="49"/>
      <c r="E2" s="49"/>
      <c r="F2" s="49"/>
      <c r="G2" s="216"/>
      <c r="H2" s="31"/>
      <c r="I2" s="333"/>
      <c r="J2" s="335"/>
    </row>
    <row r="3" spans="1:13" s="48" customFormat="1" ht="18" customHeight="1" x14ac:dyDescent="0.3">
      <c r="A3" s="49"/>
      <c r="B3" s="21"/>
      <c r="C3" s="21"/>
      <c r="D3" s="21"/>
      <c r="E3" s="21"/>
      <c r="F3" s="4"/>
      <c r="G3" s="221" t="s">
        <v>276</v>
      </c>
      <c r="H3" s="21"/>
      <c r="I3" s="50"/>
    </row>
    <row r="4" spans="1:13" s="48" customFormat="1" ht="32.25" customHeight="1" x14ac:dyDescent="0.3">
      <c r="A4" s="47"/>
      <c r="B4" s="23" t="s">
        <v>22</v>
      </c>
      <c r="C4" s="49"/>
      <c r="D4" s="49"/>
      <c r="E4" s="49"/>
      <c r="F4" s="49"/>
      <c r="G4" s="49"/>
      <c r="H4" s="49"/>
      <c r="I4" s="52"/>
    </row>
    <row r="5" spans="1:13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3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3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3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3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3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3" s="48" customFormat="1" ht="18" customHeight="1" x14ac:dyDescent="0.3">
      <c r="A11" s="47"/>
      <c r="B11" s="56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3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3" ht="18" customHeight="1" x14ac:dyDescent="0.3">
      <c r="A13" s="60"/>
    </row>
    <row r="14" spans="1:13" ht="18" customHeight="1" x14ac:dyDescent="0.3">
      <c r="B14" s="121" t="s">
        <v>281</v>
      </c>
      <c r="K14" s="11"/>
      <c r="L14" s="11"/>
      <c r="M14" s="11"/>
    </row>
    <row r="15" spans="1:13" ht="18" customHeight="1" x14ac:dyDescent="0.3">
      <c r="A15" s="60"/>
      <c r="B15" s="288" t="s">
        <v>267</v>
      </c>
      <c r="E15" s="62"/>
      <c r="F15" s="61"/>
      <c r="J15" s="11"/>
      <c r="K15" s="11"/>
      <c r="L15" s="11"/>
    </row>
    <row r="16" spans="1:13" ht="18" customHeight="1" x14ac:dyDescent="0.3">
      <c r="A16" s="60"/>
      <c r="J16" s="11"/>
      <c r="K16" s="11"/>
      <c r="L16" s="11"/>
    </row>
    <row r="17" spans="1:14" ht="18" customHeight="1" x14ac:dyDescent="0.3">
      <c r="A17" s="60"/>
      <c r="J17" s="63"/>
      <c r="K17" s="63"/>
      <c r="L17" s="63"/>
    </row>
    <row r="18" spans="1:14" ht="18" customHeight="1" x14ac:dyDescent="0.3">
      <c r="A18" s="60"/>
      <c r="J18" s="64"/>
      <c r="K18" s="64"/>
      <c r="L18" s="64"/>
    </row>
    <row r="19" spans="1:14" ht="18" customHeight="1" x14ac:dyDescent="0.3">
      <c r="A19" s="60"/>
    </row>
    <row r="20" spans="1:14" ht="18" customHeight="1" x14ac:dyDescent="0.3">
      <c r="A20" s="60"/>
    </row>
    <row r="21" spans="1:14" ht="18" customHeight="1" x14ac:dyDescent="0.3">
      <c r="A21" s="60"/>
    </row>
    <row r="22" spans="1:14" ht="18" customHeight="1" x14ac:dyDescent="0.3">
      <c r="A22" s="60"/>
    </row>
    <row r="23" spans="1:14" ht="18" customHeight="1" x14ac:dyDescent="0.3">
      <c r="A23" s="60"/>
    </row>
    <row r="24" spans="1:14" ht="18" customHeight="1" x14ac:dyDescent="0.3">
      <c r="A24" s="60"/>
    </row>
    <row r="25" spans="1:14" ht="18" customHeight="1" x14ac:dyDescent="0.3">
      <c r="A25" s="60"/>
    </row>
    <row r="26" spans="1:14" ht="18" customHeight="1" x14ac:dyDescent="0.3">
      <c r="A26" s="60"/>
    </row>
    <row r="27" spans="1:14" ht="18" customHeight="1" x14ac:dyDescent="0.3">
      <c r="A27" s="60"/>
      <c r="J27" s="130"/>
      <c r="K27" s="130"/>
      <c r="L27" s="130"/>
      <c r="M27" s="130"/>
      <c r="N27" s="130"/>
    </row>
    <row r="28" spans="1:14" ht="18" customHeight="1" x14ac:dyDescent="0.3">
      <c r="A28" s="60"/>
      <c r="J28" s="130"/>
      <c r="K28" s="130"/>
      <c r="L28" s="130"/>
      <c r="M28" s="130"/>
      <c r="N28" s="130"/>
    </row>
    <row r="29" spans="1:14" ht="18" customHeight="1" x14ac:dyDescent="0.3">
      <c r="A29" s="60"/>
      <c r="J29" s="130"/>
      <c r="K29" s="130"/>
      <c r="L29" s="130"/>
      <c r="M29" s="130"/>
      <c r="N29" s="130"/>
    </row>
    <row r="30" spans="1:14" ht="18" customHeight="1" x14ac:dyDescent="0.3">
      <c r="A30" s="60"/>
      <c r="J30" s="130"/>
      <c r="K30" s="130"/>
      <c r="L30" s="130"/>
      <c r="M30" s="130"/>
      <c r="N30" s="130"/>
    </row>
    <row r="31" spans="1:14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  <c r="J31" s="130"/>
      <c r="K31" s="130"/>
      <c r="L31" s="130"/>
      <c r="M31" s="130"/>
      <c r="N31" s="130"/>
    </row>
    <row r="32" spans="1:14" ht="18" customHeight="1" x14ac:dyDescent="0.3">
      <c r="A32" s="60"/>
      <c r="B32" s="28" t="s">
        <v>243</v>
      </c>
      <c r="J32" s="130"/>
      <c r="K32" s="130"/>
      <c r="L32" s="130"/>
      <c r="M32" s="130"/>
      <c r="N32" s="130"/>
    </row>
    <row r="33" spans="1:35" ht="18" customHeight="1" x14ac:dyDescent="0.3">
      <c r="A33" s="60"/>
      <c r="J33" s="130"/>
      <c r="K33" s="130"/>
      <c r="L33" s="130"/>
      <c r="M33" s="130"/>
      <c r="N33" s="130"/>
    </row>
    <row r="34" spans="1:35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  <c r="J34" s="130"/>
      <c r="K34" s="130"/>
      <c r="L34" s="130"/>
      <c r="M34" s="130"/>
      <c r="N34" s="130"/>
    </row>
    <row r="35" spans="1:35" s="48" customFormat="1" ht="18" customHeight="1" x14ac:dyDescent="0.3">
      <c r="A35" s="58"/>
      <c r="J35" s="280"/>
      <c r="K35" s="280"/>
      <c r="L35" s="280"/>
      <c r="M35" s="280"/>
      <c r="N35" s="280"/>
    </row>
    <row r="36" spans="1:35" s="48" customFormat="1" ht="18" customHeight="1" x14ac:dyDescent="0.3">
      <c r="A36" s="58"/>
      <c r="B36" s="70"/>
      <c r="C36" s="70"/>
      <c r="D36" s="70"/>
      <c r="E36" s="70"/>
      <c r="J36" s="280"/>
      <c r="K36" s="280"/>
      <c r="L36" s="280"/>
      <c r="M36" s="280"/>
      <c r="N36" s="280"/>
    </row>
    <row r="37" spans="1:35" s="48" customFormat="1" ht="18" customHeight="1" x14ac:dyDescent="0.3">
      <c r="A37" s="58"/>
      <c r="B37" s="70"/>
      <c r="C37" s="70"/>
      <c r="D37" s="70"/>
      <c r="E37" s="70"/>
      <c r="J37" s="280"/>
      <c r="K37" s="280"/>
      <c r="L37" s="280"/>
      <c r="M37" s="280"/>
      <c r="N37" s="280"/>
    </row>
    <row r="38" spans="1:35" s="48" customFormat="1" ht="18" customHeight="1" x14ac:dyDescent="0.3">
      <c r="A38" s="58"/>
      <c r="B38" s="70"/>
      <c r="C38" s="70"/>
      <c r="D38" s="70"/>
      <c r="E38" s="70"/>
      <c r="J38" s="280"/>
      <c r="K38" s="280"/>
      <c r="L38" s="280"/>
      <c r="M38" s="280"/>
      <c r="N38" s="280"/>
    </row>
    <row r="39" spans="1:35" s="48" customFormat="1" ht="18" customHeight="1" x14ac:dyDescent="0.3">
      <c r="A39" s="58"/>
      <c r="B39" s="70"/>
      <c r="C39" s="70"/>
      <c r="D39" s="70"/>
      <c r="E39" s="70"/>
      <c r="J39" s="280"/>
      <c r="K39" s="280"/>
      <c r="L39" s="280"/>
      <c r="M39" s="280"/>
      <c r="N39" s="280"/>
    </row>
    <row r="40" spans="1:35" ht="18" customHeight="1" x14ac:dyDescent="0.3">
      <c r="A40" s="60"/>
      <c r="J40" s="130"/>
      <c r="K40" s="130"/>
      <c r="L40" s="130"/>
      <c r="M40" s="130"/>
      <c r="N40" s="130"/>
    </row>
    <row r="41" spans="1:35" ht="18" customHeight="1" x14ac:dyDescent="0.3">
      <c r="A41" s="60"/>
      <c r="J41" s="130"/>
      <c r="K41" s="130"/>
      <c r="L41" s="130"/>
      <c r="M41" s="130"/>
      <c r="N41" s="130"/>
    </row>
    <row r="42" spans="1:35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35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35" ht="18" customHeight="1" x14ac:dyDescent="0.3">
      <c r="Y44" s="37"/>
      <c r="Z44" s="37"/>
      <c r="AA44" s="37"/>
      <c r="AB44" s="37"/>
      <c r="AC44" s="37"/>
      <c r="AD44" s="37"/>
      <c r="AE44" s="37"/>
      <c r="AF44" s="37"/>
      <c r="AI44" s="34"/>
    </row>
    <row r="45" spans="1:35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AA45" s="37"/>
      <c r="AB45" s="37"/>
      <c r="AC45" s="37"/>
      <c r="AD45" s="37"/>
      <c r="AE45" s="37"/>
      <c r="AF45" s="37"/>
      <c r="AI45" s="34"/>
    </row>
    <row r="46" spans="1:35" ht="18" customHeight="1" x14ac:dyDescent="0.3">
      <c r="AA46" s="37"/>
      <c r="AB46" s="37"/>
      <c r="AC46" s="37"/>
      <c r="AD46" s="37"/>
      <c r="AE46" s="37"/>
      <c r="AF46" s="37"/>
      <c r="AI46" s="34"/>
    </row>
    <row r="47" spans="1:35" ht="18" customHeight="1" x14ac:dyDescent="0.3">
      <c r="A47" s="38" t="s">
        <v>37</v>
      </c>
      <c r="AA47" s="37"/>
      <c r="AB47" s="37"/>
      <c r="AC47" s="37"/>
      <c r="AD47" s="37"/>
      <c r="AE47" s="37"/>
      <c r="AF47" s="37"/>
      <c r="AI47" s="34"/>
    </row>
    <row r="48" spans="1:35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  <c r="Z48" s="37" t="s">
        <v>21</v>
      </c>
      <c r="AA48" s="213">
        <f>X48</f>
        <v>45231</v>
      </c>
      <c r="AB48" s="37"/>
      <c r="AC48" s="37"/>
      <c r="AD48" s="37"/>
      <c r="AE48" s="37"/>
      <c r="AF48" s="37"/>
      <c r="AI48" s="34"/>
    </row>
    <row r="49" spans="1:35" ht="18" customHeight="1" x14ac:dyDescent="0.35">
      <c r="A49" s="35" t="s">
        <v>0</v>
      </c>
      <c r="B49" s="75">
        <v>2.4</v>
      </c>
      <c r="C49" s="75">
        <v>3</v>
      </c>
      <c r="D49" s="75">
        <v>3.4</v>
      </c>
      <c r="E49" s="75">
        <v>4.4000000000000004</v>
      </c>
      <c r="F49" s="75">
        <v>4.9000000000000004</v>
      </c>
      <c r="G49" s="75">
        <v>5.5</v>
      </c>
      <c r="H49" s="75">
        <v>6.1</v>
      </c>
      <c r="I49" s="75">
        <v>6.4</v>
      </c>
      <c r="J49" s="75">
        <v>6.2</v>
      </c>
      <c r="K49" s="75">
        <v>6.2</v>
      </c>
      <c r="L49" s="75">
        <v>6.3</v>
      </c>
      <c r="M49" s="75">
        <v>7</v>
      </c>
      <c r="N49" s="75">
        <v>7.5</v>
      </c>
      <c r="O49" s="75">
        <v>7.6</v>
      </c>
      <c r="P49" s="75">
        <v>7.5</v>
      </c>
      <c r="Q49" s="75">
        <v>6.6</v>
      </c>
      <c r="R49" s="75">
        <v>6.1</v>
      </c>
      <c r="S49" s="75">
        <v>5.9</v>
      </c>
      <c r="T49" s="75">
        <v>6.2</v>
      </c>
      <c r="U49" s="75">
        <v>6.1</v>
      </c>
      <c r="V49" s="75">
        <v>5.8</v>
      </c>
      <c r="W49" s="75">
        <v>5.2</v>
      </c>
      <c r="X49" s="75">
        <v>4.5</v>
      </c>
      <c r="Z49" s="237" t="s">
        <v>9</v>
      </c>
      <c r="AA49" s="237">
        <v>5.0999999999999996</v>
      </c>
      <c r="AB49" s="37"/>
      <c r="AC49" s="37"/>
      <c r="AD49" s="37"/>
      <c r="AE49" s="37"/>
      <c r="AF49" s="37"/>
      <c r="AI49" s="34"/>
    </row>
    <row r="50" spans="1:35" ht="18" customHeight="1" x14ac:dyDescent="0.35">
      <c r="A50" s="34" t="s">
        <v>2</v>
      </c>
      <c r="B50" s="77">
        <v>2.4</v>
      </c>
      <c r="C50" s="77">
        <v>3</v>
      </c>
      <c r="D50" s="77">
        <v>3.3</v>
      </c>
      <c r="E50" s="77">
        <v>4.5</v>
      </c>
      <c r="F50" s="77">
        <v>5.0999999999999996</v>
      </c>
      <c r="G50" s="77">
        <v>5.7</v>
      </c>
      <c r="H50" s="77">
        <v>6.4</v>
      </c>
      <c r="I50" s="77">
        <v>6.7</v>
      </c>
      <c r="J50" s="77">
        <v>6.6</v>
      </c>
      <c r="K50" s="77">
        <v>6.8</v>
      </c>
      <c r="L50" s="77">
        <v>7</v>
      </c>
      <c r="M50" s="77">
        <v>7.7</v>
      </c>
      <c r="N50" s="77">
        <v>8.3000000000000007</v>
      </c>
      <c r="O50" s="77">
        <v>8.4</v>
      </c>
      <c r="P50" s="77">
        <v>8.4</v>
      </c>
      <c r="Q50" s="77">
        <v>7.2</v>
      </c>
      <c r="R50" s="77">
        <v>6.7</v>
      </c>
      <c r="S50" s="77">
        <v>6.3</v>
      </c>
      <c r="T50" s="77">
        <v>6.4</v>
      </c>
      <c r="U50" s="77">
        <v>6.3</v>
      </c>
      <c r="V50" s="77">
        <v>5.9</v>
      </c>
      <c r="W50" s="77">
        <v>5.4</v>
      </c>
      <c r="X50" s="77">
        <v>4.5999999999999996</v>
      </c>
      <c r="Z50" s="95" t="s">
        <v>7</v>
      </c>
      <c r="AA50" s="95">
        <v>5</v>
      </c>
      <c r="AB50" s="37"/>
      <c r="AC50" s="37"/>
      <c r="AD50" s="37"/>
      <c r="AE50" s="37"/>
      <c r="AF50" s="37"/>
      <c r="AI50" s="34"/>
    </row>
    <row r="51" spans="1:35" ht="18" customHeight="1" x14ac:dyDescent="0.35">
      <c r="A51" s="34" t="s">
        <v>3</v>
      </c>
      <c r="B51" s="77">
        <v>2.4</v>
      </c>
      <c r="C51" s="77">
        <v>3.4</v>
      </c>
      <c r="D51" s="77">
        <v>3.6</v>
      </c>
      <c r="E51" s="77">
        <v>4.8</v>
      </c>
      <c r="F51" s="77">
        <v>4.9000000000000004</v>
      </c>
      <c r="G51" s="77">
        <v>5.6</v>
      </c>
      <c r="H51" s="77">
        <v>6.1</v>
      </c>
      <c r="I51" s="77">
        <v>6.3</v>
      </c>
      <c r="J51" s="77">
        <v>6.1</v>
      </c>
      <c r="K51" s="77">
        <v>6.2</v>
      </c>
      <c r="L51" s="77">
        <v>6.2</v>
      </c>
      <c r="M51" s="77">
        <v>7</v>
      </c>
      <c r="N51" s="77">
        <v>7.5</v>
      </c>
      <c r="O51" s="77">
        <v>7.5</v>
      </c>
      <c r="P51" s="77">
        <v>7.2</v>
      </c>
      <c r="Q51" s="77">
        <v>6</v>
      </c>
      <c r="R51" s="77">
        <v>5.7</v>
      </c>
      <c r="S51" s="77">
        <v>5.4</v>
      </c>
      <c r="T51" s="77">
        <v>6</v>
      </c>
      <c r="U51" s="77">
        <v>5.8</v>
      </c>
      <c r="V51" s="77">
        <v>5.4</v>
      </c>
      <c r="W51" s="77">
        <v>4.4000000000000004</v>
      </c>
      <c r="X51" s="77">
        <v>4.0999999999999996</v>
      </c>
      <c r="Z51" s="95" t="s">
        <v>1</v>
      </c>
      <c r="AA51" s="95">
        <v>4.8</v>
      </c>
      <c r="AB51" s="37"/>
      <c r="AC51" s="37"/>
      <c r="AD51" s="37"/>
      <c r="AE51" s="37"/>
      <c r="AF51" s="37"/>
      <c r="AI51" s="34"/>
    </row>
    <row r="52" spans="1:35" ht="18" customHeight="1" x14ac:dyDescent="0.35">
      <c r="A52" s="34" t="s">
        <v>4</v>
      </c>
      <c r="B52" s="77">
        <v>2.1</v>
      </c>
      <c r="C52" s="77">
        <v>2.9</v>
      </c>
      <c r="D52" s="77">
        <v>3</v>
      </c>
      <c r="E52" s="77">
        <v>4.3</v>
      </c>
      <c r="F52" s="77">
        <v>4.8</v>
      </c>
      <c r="G52" s="77">
        <v>5.4</v>
      </c>
      <c r="H52" s="77">
        <v>6.2</v>
      </c>
      <c r="I52" s="77">
        <v>6.3</v>
      </c>
      <c r="J52" s="77">
        <v>6.3</v>
      </c>
      <c r="K52" s="77">
        <v>6.2</v>
      </c>
      <c r="L52" s="77">
        <v>5.9</v>
      </c>
      <c r="M52" s="77">
        <v>6.8</v>
      </c>
      <c r="N52" s="77">
        <v>7.5</v>
      </c>
      <c r="O52" s="77">
        <v>7.6</v>
      </c>
      <c r="P52" s="77">
        <v>7.7</v>
      </c>
      <c r="Q52" s="77">
        <v>6.4</v>
      </c>
      <c r="R52" s="77">
        <v>5.7</v>
      </c>
      <c r="S52" s="77">
        <v>5.5</v>
      </c>
      <c r="T52" s="77">
        <v>5.9</v>
      </c>
      <c r="U52" s="77">
        <v>6</v>
      </c>
      <c r="V52" s="77">
        <v>5.3</v>
      </c>
      <c r="W52" s="77">
        <v>4.7</v>
      </c>
      <c r="X52" s="77">
        <v>4.0999999999999996</v>
      </c>
      <c r="Z52" s="95" t="s">
        <v>12</v>
      </c>
      <c r="AA52" s="95">
        <v>4.8</v>
      </c>
      <c r="AB52" s="37"/>
      <c r="AC52" s="37"/>
      <c r="AD52" s="37"/>
      <c r="AE52" s="37"/>
      <c r="AF52" s="37"/>
      <c r="AI52" s="34"/>
    </row>
    <row r="53" spans="1:35" ht="18" customHeight="1" x14ac:dyDescent="0.35">
      <c r="A53" s="34" t="s">
        <v>5</v>
      </c>
      <c r="B53" s="77">
        <v>2.5</v>
      </c>
      <c r="C53" s="77">
        <v>3</v>
      </c>
      <c r="D53" s="77">
        <v>3.2</v>
      </c>
      <c r="E53" s="77">
        <v>4.3</v>
      </c>
      <c r="F53" s="77">
        <v>4.9000000000000004</v>
      </c>
      <c r="G53" s="77">
        <v>5.6</v>
      </c>
      <c r="H53" s="77">
        <v>6.1</v>
      </c>
      <c r="I53" s="77">
        <v>7</v>
      </c>
      <c r="J53" s="77">
        <v>6.8</v>
      </c>
      <c r="K53" s="77">
        <v>6.8</v>
      </c>
      <c r="L53" s="77">
        <v>6.3</v>
      </c>
      <c r="M53" s="77">
        <v>7.1</v>
      </c>
      <c r="N53" s="77">
        <v>7.7</v>
      </c>
      <c r="O53" s="77">
        <v>8</v>
      </c>
      <c r="P53" s="77">
        <v>7.9</v>
      </c>
      <c r="Q53" s="77">
        <v>7.2</v>
      </c>
      <c r="R53" s="77">
        <v>6.7</v>
      </c>
      <c r="S53" s="77">
        <v>6.5</v>
      </c>
      <c r="T53" s="77">
        <v>6.6</v>
      </c>
      <c r="U53" s="77">
        <v>6.6</v>
      </c>
      <c r="V53" s="77">
        <v>6.2</v>
      </c>
      <c r="W53" s="77">
        <v>5.4</v>
      </c>
      <c r="X53" s="77">
        <v>4.7</v>
      </c>
      <c r="Z53" s="95" t="s">
        <v>16</v>
      </c>
      <c r="AA53" s="95">
        <v>4.8</v>
      </c>
      <c r="AB53" s="37"/>
      <c r="AC53" s="37"/>
      <c r="AD53" s="37"/>
      <c r="AE53" s="37"/>
      <c r="AF53" s="37"/>
      <c r="AI53" s="34"/>
    </row>
    <row r="54" spans="1:35" ht="18" customHeight="1" x14ac:dyDescent="0.35">
      <c r="A54" s="34" t="s">
        <v>6</v>
      </c>
      <c r="B54" s="77">
        <v>2.2999999999999998</v>
      </c>
      <c r="C54" s="77">
        <v>3</v>
      </c>
      <c r="D54" s="77">
        <v>3.3</v>
      </c>
      <c r="E54" s="77">
        <v>4.2</v>
      </c>
      <c r="F54" s="77">
        <v>4.5</v>
      </c>
      <c r="G54" s="77">
        <v>5.4</v>
      </c>
      <c r="H54" s="77">
        <v>5.9</v>
      </c>
      <c r="I54" s="77">
        <v>6.3</v>
      </c>
      <c r="J54" s="77">
        <v>6.2</v>
      </c>
      <c r="K54" s="77">
        <v>6.4</v>
      </c>
      <c r="L54" s="77">
        <v>6.8</v>
      </c>
      <c r="M54" s="77">
        <v>7.1</v>
      </c>
      <c r="N54" s="77">
        <v>7.7</v>
      </c>
      <c r="O54" s="77">
        <v>7.9</v>
      </c>
      <c r="P54" s="77">
        <v>7.9</v>
      </c>
      <c r="Q54" s="77">
        <v>7.1</v>
      </c>
      <c r="R54" s="77">
        <v>6.6</v>
      </c>
      <c r="S54" s="77">
        <v>6.2</v>
      </c>
      <c r="T54" s="77">
        <v>6.2</v>
      </c>
      <c r="U54" s="77">
        <v>6.1</v>
      </c>
      <c r="V54" s="77">
        <v>5.6</v>
      </c>
      <c r="W54" s="77">
        <v>4.9000000000000004</v>
      </c>
      <c r="X54" s="77">
        <v>4.0999999999999996</v>
      </c>
      <c r="Z54" s="95" t="s">
        <v>17</v>
      </c>
      <c r="AA54" s="95">
        <v>4.8</v>
      </c>
      <c r="AB54" s="37"/>
      <c r="AC54" s="37"/>
      <c r="AD54" s="37"/>
      <c r="AE54" s="37"/>
      <c r="AF54" s="37"/>
      <c r="AI54" s="34"/>
    </row>
    <row r="55" spans="1:35" ht="18" customHeight="1" x14ac:dyDescent="0.35">
      <c r="A55" s="34" t="s">
        <v>7</v>
      </c>
      <c r="B55" s="77">
        <v>2.2999999999999998</v>
      </c>
      <c r="C55" s="77">
        <v>3</v>
      </c>
      <c r="D55" s="77">
        <v>3.6</v>
      </c>
      <c r="E55" s="77">
        <v>4.5</v>
      </c>
      <c r="F55" s="77">
        <v>4.5999999999999996</v>
      </c>
      <c r="G55" s="77">
        <v>5.0999999999999996</v>
      </c>
      <c r="H55" s="77">
        <v>5.7</v>
      </c>
      <c r="I55" s="77">
        <v>5.9</v>
      </c>
      <c r="J55" s="77">
        <v>5.8</v>
      </c>
      <c r="K55" s="77">
        <v>5.9</v>
      </c>
      <c r="L55" s="77">
        <v>6.1</v>
      </c>
      <c r="M55" s="77">
        <v>6.6</v>
      </c>
      <c r="N55" s="77">
        <v>7.3</v>
      </c>
      <c r="O55" s="77">
        <v>7.9</v>
      </c>
      <c r="P55" s="77">
        <v>7.7</v>
      </c>
      <c r="Q55" s="77">
        <v>6.9</v>
      </c>
      <c r="R55" s="77">
        <v>6.8</v>
      </c>
      <c r="S55" s="77">
        <v>6.6</v>
      </c>
      <c r="T55" s="77">
        <v>6.7</v>
      </c>
      <c r="U55" s="77">
        <v>6.8</v>
      </c>
      <c r="V55" s="77">
        <v>6.5</v>
      </c>
      <c r="W55" s="77">
        <v>5.7</v>
      </c>
      <c r="X55" s="77">
        <v>5</v>
      </c>
      <c r="Z55" s="95" t="s">
        <v>5</v>
      </c>
      <c r="AA55" s="95">
        <v>4.7</v>
      </c>
      <c r="AB55" s="37"/>
      <c r="AC55" s="37"/>
      <c r="AD55" s="37"/>
      <c r="AE55" s="37"/>
      <c r="AF55" s="37"/>
      <c r="AI55" s="34"/>
    </row>
    <row r="56" spans="1:35" ht="18" customHeight="1" x14ac:dyDescent="0.35">
      <c r="A56" s="34" t="s">
        <v>8</v>
      </c>
      <c r="B56" s="77">
        <v>2.4</v>
      </c>
      <c r="C56" s="77">
        <v>3.1</v>
      </c>
      <c r="D56" s="77">
        <v>3.4</v>
      </c>
      <c r="E56" s="77">
        <v>4.5999999999999996</v>
      </c>
      <c r="F56" s="77">
        <v>5.0999999999999996</v>
      </c>
      <c r="G56" s="77">
        <v>5.6</v>
      </c>
      <c r="H56" s="77">
        <v>6.1</v>
      </c>
      <c r="I56" s="77">
        <v>6.5</v>
      </c>
      <c r="J56" s="77">
        <v>6.4</v>
      </c>
      <c r="K56" s="77">
        <v>6.2</v>
      </c>
      <c r="L56" s="77">
        <v>6.7</v>
      </c>
      <c r="M56" s="77">
        <v>7.4</v>
      </c>
      <c r="N56" s="77">
        <v>8</v>
      </c>
      <c r="O56" s="77">
        <v>8.1</v>
      </c>
      <c r="P56" s="77">
        <v>8</v>
      </c>
      <c r="Q56" s="77">
        <v>7</v>
      </c>
      <c r="R56" s="77">
        <v>6.5</v>
      </c>
      <c r="S56" s="77">
        <v>6.4</v>
      </c>
      <c r="T56" s="77">
        <v>6.5</v>
      </c>
      <c r="U56" s="77">
        <v>6.5</v>
      </c>
      <c r="V56" s="77">
        <v>5.9</v>
      </c>
      <c r="W56" s="77">
        <v>5.4</v>
      </c>
      <c r="X56" s="77">
        <v>4.5</v>
      </c>
      <c r="Z56" s="95" t="s">
        <v>2</v>
      </c>
      <c r="AA56" s="95">
        <v>4.5999999999999996</v>
      </c>
      <c r="AB56" s="37"/>
      <c r="AC56" s="37"/>
      <c r="AD56" s="37"/>
      <c r="AE56" s="37"/>
      <c r="AF56" s="37"/>
      <c r="AI56" s="34"/>
    </row>
    <row r="57" spans="1:35" ht="18" customHeight="1" x14ac:dyDescent="0.35">
      <c r="A57" s="34" t="s">
        <v>9</v>
      </c>
      <c r="B57" s="77">
        <v>2.7</v>
      </c>
      <c r="C57" s="77">
        <v>3.4</v>
      </c>
      <c r="D57" s="77">
        <v>3.8</v>
      </c>
      <c r="E57" s="77">
        <v>4.9000000000000004</v>
      </c>
      <c r="F57" s="77">
        <v>5.3</v>
      </c>
      <c r="G57" s="77">
        <v>5.9</v>
      </c>
      <c r="H57" s="77">
        <v>6.7</v>
      </c>
      <c r="I57" s="77">
        <v>6.9</v>
      </c>
      <c r="J57" s="77">
        <v>6.6</v>
      </c>
      <c r="K57" s="77">
        <v>6.5</v>
      </c>
      <c r="L57" s="77">
        <v>6.9</v>
      </c>
      <c r="M57" s="77">
        <v>7.8</v>
      </c>
      <c r="N57" s="77">
        <v>8.3000000000000007</v>
      </c>
      <c r="O57" s="77">
        <v>8.5</v>
      </c>
      <c r="P57" s="77">
        <v>8.4</v>
      </c>
      <c r="Q57" s="77">
        <v>7.2</v>
      </c>
      <c r="R57" s="77">
        <v>6.8</v>
      </c>
      <c r="S57" s="77">
        <v>6.6</v>
      </c>
      <c r="T57" s="77">
        <v>6.7</v>
      </c>
      <c r="U57" s="77">
        <v>6.7</v>
      </c>
      <c r="V57" s="77">
        <v>6.4</v>
      </c>
      <c r="W57" s="77">
        <v>5.7</v>
      </c>
      <c r="X57" s="77">
        <v>5.0999999999999996</v>
      </c>
      <c r="Z57" s="95" t="s">
        <v>0</v>
      </c>
      <c r="AA57" s="95">
        <v>4.5</v>
      </c>
      <c r="AB57" s="37"/>
      <c r="AC57" s="37"/>
      <c r="AD57" s="37"/>
      <c r="AE57" s="37"/>
      <c r="AF57" s="37"/>
      <c r="AI57" s="34"/>
    </row>
    <row r="58" spans="1:35" ht="18" customHeight="1" x14ac:dyDescent="0.35">
      <c r="A58" s="34" t="s">
        <v>10</v>
      </c>
      <c r="B58" s="77">
        <v>2.2999999999999998</v>
      </c>
      <c r="C58" s="77">
        <v>2.9</v>
      </c>
      <c r="D58" s="77">
        <v>3.4</v>
      </c>
      <c r="E58" s="77">
        <v>4.2</v>
      </c>
      <c r="F58" s="77">
        <v>4.5</v>
      </c>
      <c r="G58" s="77">
        <v>5.2</v>
      </c>
      <c r="H58" s="77">
        <v>5.8</v>
      </c>
      <c r="I58" s="77">
        <v>6.2</v>
      </c>
      <c r="J58" s="77">
        <v>5.9</v>
      </c>
      <c r="K58" s="77">
        <v>5.7</v>
      </c>
      <c r="L58" s="77">
        <v>6.1</v>
      </c>
      <c r="M58" s="77">
        <v>6.5</v>
      </c>
      <c r="N58" s="77">
        <v>6.9</v>
      </c>
      <c r="O58" s="77">
        <v>7.1</v>
      </c>
      <c r="P58" s="77">
        <v>7.2</v>
      </c>
      <c r="Q58" s="77">
        <v>6.5</v>
      </c>
      <c r="R58" s="77">
        <v>6.1</v>
      </c>
      <c r="S58" s="77">
        <v>5.9</v>
      </c>
      <c r="T58" s="77">
        <v>6.2</v>
      </c>
      <c r="U58" s="77">
        <v>6</v>
      </c>
      <c r="V58" s="77">
        <v>5.8</v>
      </c>
      <c r="W58" s="77">
        <v>5.3</v>
      </c>
      <c r="X58" s="77">
        <v>4.4000000000000004</v>
      </c>
      <c r="Z58" s="95" t="s">
        <v>8</v>
      </c>
      <c r="AA58" s="95">
        <v>4.5</v>
      </c>
      <c r="AB58" s="37"/>
      <c r="AC58" s="37"/>
      <c r="AD58" s="37"/>
      <c r="AE58" s="37"/>
      <c r="AF58" s="37"/>
      <c r="AI58" s="34"/>
    </row>
    <row r="59" spans="1:35" ht="18" customHeight="1" x14ac:dyDescent="0.35">
      <c r="A59" s="34" t="s">
        <v>1</v>
      </c>
      <c r="B59" s="77">
        <v>2.4</v>
      </c>
      <c r="C59" s="77">
        <v>3</v>
      </c>
      <c r="D59" s="77">
        <v>3.6</v>
      </c>
      <c r="E59" s="77">
        <v>4.5999999999999996</v>
      </c>
      <c r="F59" s="77">
        <v>4.7</v>
      </c>
      <c r="G59" s="77">
        <v>5.5</v>
      </c>
      <c r="H59" s="77">
        <v>6.2</v>
      </c>
      <c r="I59" s="77">
        <v>6.6</v>
      </c>
      <c r="J59" s="77">
        <v>6.5</v>
      </c>
      <c r="K59" s="77">
        <v>6.4</v>
      </c>
      <c r="L59" s="77">
        <v>6.4</v>
      </c>
      <c r="M59" s="77">
        <v>7.1</v>
      </c>
      <c r="N59" s="77">
        <v>7.8</v>
      </c>
      <c r="O59" s="77">
        <v>8</v>
      </c>
      <c r="P59" s="77">
        <v>7.7</v>
      </c>
      <c r="Q59" s="77">
        <v>6.7</v>
      </c>
      <c r="R59" s="77">
        <v>6.2</v>
      </c>
      <c r="S59" s="77">
        <v>6.1</v>
      </c>
      <c r="T59" s="77">
        <v>6.3</v>
      </c>
      <c r="U59" s="77">
        <v>6.3</v>
      </c>
      <c r="V59" s="77">
        <v>5.8</v>
      </c>
      <c r="W59" s="77">
        <v>5.2</v>
      </c>
      <c r="X59" s="77">
        <v>4.8</v>
      </c>
      <c r="Z59" s="95" t="s">
        <v>10</v>
      </c>
      <c r="AA59" s="95">
        <v>4.4000000000000004</v>
      </c>
      <c r="AB59" s="37"/>
      <c r="AC59" s="37"/>
      <c r="AD59" s="37"/>
      <c r="AE59" s="37"/>
      <c r="AF59" s="37"/>
      <c r="AI59" s="34"/>
    </row>
    <row r="60" spans="1:35" ht="18" customHeight="1" x14ac:dyDescent="0.35">
      <c r="A60" s="34" t="s">
        <v>11</v>
      </c>
      <c r="B60" s="77">
        <v>2.4</v>
      </c>
      <c r="C60" s="77">
        <v>3.1</v>
      </c>
      <c r="D60" s="77">
        <v>3.5</v>
      </c>
      <c r="E60" s="77">
        <v>4.5</v>
      </c>
      <c r="F60" s="77">
        <v>5.2</v>
      </c>
      <c r="G60" s="77">
        <v>5.3</v>
      </c>
      <c r="H60" s="77">
        <v>6.3</v>
      </c>
      <c r="I60" s="77">
        <v>6.5</v>
      </c>
      <c r="J60" s="77">
        <v>6.1</v>
      </c>
      <c r="K60" s="77">
        <v>6.2</v>
      </c>
      <c r="L60" s="77">
        <v>6.8</v>
      </c>
      <c r="M60" s="77">
        <v>7.6</v>
      </c>
      <c r="N60" s="77">
        <v>8.4</v>
      </c>
      <c r="O60" s="77">
        <v>7</v>
      </c>
      <c r="P60" s="77">
        <v>6.9</v>
      </c>
      <c r="Q60" s="77">
        <v>6.1</v>
      </c>
      <c r="R60" s="77">
        <v>5.7</v>
      </c>
      <c r="S60" s="77">
        <v>5.7</v>
      </c>
      <c r="T60" s="77">
        <v>5.7</v>
      </c>
      <c r="U60" s="77">
        <v>5.5</v>
      </c>
      <c r="V60" s="77">
        <v>5.4</v>
      </c>
      <c r="W60" s="77">
        <v>4.9000000000000004</v>
      </c>
      <c r="X60" s="77">
        <v>3.8</v>
      </c>
      <c r="Z60" s="95" t="s">
        <v>15</v>
      </c>
      <c r="AA60" s="95">
        <v>4.4000000000000004</v>
      </c>
      <c r="AB60" s="37"/>
      <c r="AC60" s="37"/>
      <c r="AD60" s="37"/>
      <c r="AE60" s="37"/>
      <c r="AF60" s="37"/>
      <c r="AI60" s="34"/>
    </row>
    <row r="61" spans="1:35" ht="18" customHeight="1" x14ac:dyDescent="0.35">
      <c r="A61" s="34" t="s">
        <v>12</v>
      </c>
      <c r="B61" s="77">
        <v>3</v>
      </c>
      <c r="C61" s="77">
        <v>3.4</v>
      </c>
      <c r="D61" s="77">
        <v>3.9</v>
      </c>
      <c r="E61" s="77">
        <v>5.0999999999999996</v>
      </c>
      <c r="F61" s="77">
        <v>5.6</v>
      </c>
      <c r="G61" s="77">
        <v>6.1</v>
      </c>
      <c r="H61" s="77">
        <v>6.8</v>
      </c>
      <c r="I61" s="77">
        <v>7</v>
      </c>
      <c r="J61" s="77">
        <v>6.8</v>
      </c>
      <c r="K61" s="77">
        <v>6.7</v>
      </c>
      <c r="L61" s="77">
        <v>6.9</v>
      </c>
      <c r="M61" s="77">
        <v>7.8</v>
      </c>
      <c r="N61" s="77">
        <v>8</v>
      </c>
      <c r="O61" s="77">
        <v>8.1999999999999993</v>
      </c>
      <c r="P61" s="77">
        <v>8.1</v>
      </c>
      <c r="Q61" s="77">
        <v>7</v>
      </c>
      <c r="R61" s="77">
        <v>6.3</v>
      </c>
      <c r="S61" s="77">
        <v>6.1</v>
      </c>
      <c r="T61" s="77">
        <v>6.4</v>
      </c>
      <c r="U61" s="77">
        <v>6.3</v>
      </c>
      <c r="V61" s="77">
        <v>6.1</v>
      </c>
      <c r="W61" s="77">
        <v>5.5</v>
      </c>
      <c r="X61" s="77">
        <v>4.8</v>
      </c>
      <c r="Z61" s="95" t="s">
        <v>13</v>
      </c>
      <c r="AA61" s="95">
        <v>4.2</v>
      </c>
      <c r="AB61" s="37"/>
      <c r="AC61" s="37"/>
      <c r="AD61" s="37"/>
      <c r="AE61" s="37"/>
      <c r="AF61" s="37"/>
      <c r="AI61" s="34"/>
    </row>
    <row r="62" spans="1:35" ht="18" customHeight="1" x14ac:dyDescent="0.35">
      <c r="A62" s="34" t="s">
        <v>13</v>
      </c>
      <c r="B62" s="77">
        <v>2.2999999999999998</v>
      </c>
      <c r="C62" s="77">
        <v>2.8</v>
      </c>
      <c r="D62" s="77">
        <v>3.3</v>
      </c>
      <c r="E62" s="77">
        <v>4.2</v>
      </c>
      <c r="F62" s="77">
        <v>4.8</v>
      </c>
      <c r="G62" s="77">
        <v>5.2</v>
      </c>
      <c r="H62" s="77">
        <v>5.3</v>
      </c>
      <c r="I62" s="77">
        <v>5.4</v>
      </c>
      <c r="J62" s="77">
        <v>5.3</v>
      </c>
      <c r="K62" s="77">
        <v>5.2</v>
      </c>
      <c r="L62" s="77">
        <v>5.2</v>
      </c>
      <c r="M62" s="77">
        <v>6</v>
      </c>
      <c r="N62" s="77">
        <v>6.6</v>
      </c>
      <c r="O62" s="77">
        <v>6.4</v>
      </c>
      <c r="P62" s="77">
        <v>6.2</v>
      </c>
      <c r="Q62" s="77">
        <v>5.5</v>
      </c>
      <c r="R62" s="77">
        <v>4.9000000000000004</v>
      </c>
      <c r="S62" s="77">
        <v>4.9000000000000004</v>
      </c>
      <c r="T62" s="77">
        <v>5.4</v>
      </c>
      <c r="U62" s="77">
        <v>5.3</v>
      </c>
      <c r="V62" s="77">
        <v>5.2</v>
      </c>
      <c r="W62" s="77">
        <v>4.8</v>
      </c>
      <c r="X62" s="77">
        <v>4.2</v>
      </c>
      <c r="Z62" s="95" t="s">
        <v>3</v>
      </c>
      <c r="AA62" s="95">
        <v>4.0999999999999996</v>
      </c>
      <c r="AB62" s="37"/>
      <c r="AC62" s="37"/>
      <c r="AD62" s="37"/>
      <c r="AE62" s="37"/>
      <c r="AF62" s="37"/>
      <c r="AI62" s="34"/>
    </row>
    <row r="63" spans="1:35" ht="18" customHeight="1" x14ac:dyDescent="0.35">
      <c r="A63" s="34" t="s">
        <v>14</v>
      </c>
      <c r="B63" s="77">
        <v>2.8</v>
      </c>
      <c r="C63" s="77">
        <v>3.3</v>
      </c>
      <c r="D63" s="77">
        <v>3.9</v>
      </c>
      <c r="E63" s="77">
        <v>4.4000000000000004</v>
      </c>
      <c r="F63" s="77">
        <v>5.4</v>
      </c>
      <c r="G63" s="77">
        <v>6.1</v>
      </c>
      <c r="H63" s="77">
        <v>6.9</v>
      </c>
      <c r="I63" s="77">
        <v>7.1</v>
      </c>
      <c r="J63" s="77">
        <v>7</v>
      </c>
      <c r="K63" s="77">
        <v>6.6</v>
      </c>
      <c r="L63" s="77">
        <v>7</v>
      </c>
      <c r="M63" s="77">
        <v>7.7</v>
      </c>
      <c r="N63" s="77">
        <v>8</v>
      </c>
      <c r="O63" s="77">
        <v>8.4</v>
      </c>
      <c r="P63" s="77">
        <v>8</v>
      </c>
      <c r="Q63" s="77">
        <v>7.1</v>
      </c>
      <c r="R63" s="77">
        <v>6</v>
      </c>
      <c r="S63" s="77">
        <v>5.9</v>
      </c>
      <c r="T63" s="77">
        <v>6.3</v>
      </c>
      <c r="U63" s="77">
        <v>6.1</v>
      </c>
      <c r="V63" s="77">
        <v>5.8</v>
      </c>
      <c r="W63" s="77">
        <v>5.0999999999999996</v>
      </c>
      <c r="X63" s="77">
        <v>4.0999999999999996</v>
      </c>
      <c r="Z63" s="95" t="s">
        <v>4</v>
      </c>
      <c r="AA63" s="95">
        <v>4.0999999999999996</v>
      </c>
    </row>
    <row r="64" spans="1:35" ht="18" customHeight="1" x14ac:dyDescent="0.35">
      <c r="A64" s="34" t="s">
        <v>15</v>
      </c>
      <c r="B64" s="77">
        <v>2.5</v>
      </c>
      <c r="C64" s="77">
        <v>3.1</v>
      </c>
      <c r="D64" s="77">
        <v>3.1</v>
      </c>
      <c r="E64" s="77">
        <v>4.4000000000000004</v>
      </c>
      <c r="F64" s="77">
        <v>4.4000000000000004</v>
      </c>
      <c r="G64" s="77">
        <v>4.9000000000000004</v>
      </c>
      <c r="H64" s="77">
        <v>6.3</v>
      </c>
      <c r="I64" s="77">
        <v>6.4</v>
      </c>
      <c r="J64" s="77">
        <v>6.8</v>
      </c>
      <c r="K64" s="77">
        <v>6.8</v>
      </c>
      <c r="L64" s="77">
        <v>6.7</v>
      </c>
      <c r="M64" s="77">
        <v>7.3</v>
      </c>
      <c r="N64" s="77">
        <v>7.6</v>
      </c>
      <c r="O64" s="77">
        <v>7.7</v>
      </c>
      <c r="P64" s="77">
        <v>7.7</v>
      </c>
      <c r="Q64" s="77">
        <v>6.8</v>
      </c>
      <c r="R64" s="77">
        <v>6.6</v>
      </c>
      <c r="S64" s="77">
        <v>6.4</v>
      </c>
      <c r="T64" s="77">
        <v>6.6</v>
      </c>
      <c r="U64" s="77">
        <v>6.4</v>
      </c>
      <c r="V64" s="77">
        <v>5.7</v>
      </c>
      <c r="W64" s="77">
        <v>5</v>
      </c>
      <c r="X64" s="77">
        <v>4.4000000000000004</v>
      </c>
      <c r="Z64" s="95" t="s">
        <v>6</v>
      </c>
      <c r="AA64" s="95">
        <v>4.0999999999999996</v>
      </c>
    </row>
    <row r="65" spans="1:27" ht="18" customHeight="1" x14ac:dyDescent="0.35">
      <c r="A65" s="34" t="s">
        <v>16</v>
      </c>
      <c r="B65" s="77">
        <v>2.6</v>
      </c>
      <c r="C65" s="77">
        <v>3.1</v>
      </c>
      <c r="D65" s="77">
        <v>3.6</v>
      </c>
      <c r="E65" s="77">
        <v>4.3</v>
      </c>
      <c r="F65" s="77">
        <v>4.7</v>
      </c>
      <c r="G65" s="77">
        <v>5.4</v>
      </c>
      <c r="H65" s="77">
        <v>6.2</v>
      </c>
      <c r="I65" s="77">
        <v>6.4</v>
      </c>
      <c r="J65" s="77">
        <v>6.1</v>
      </c>
      <c r="K65" s="77">
        <v>5.9</v>
      </c>
      <c r="L65" s="77">
        <v>6.1</v>
      </c>
      <c r="M65" s="77">
        <v>6.7</v>
      </c>
      <c r="N65" s="77">
        <v>7.3</v>
      </c>
      <c r="O65" s="77">
        <v>7.4</v>
      </c>
      <c r="P65" s="77">
        <v>7.4</v>
      </c>
      <c r="Q65" s="77">
        <v>6.8</v>
      </c>
      <c r="R65" s="77">
        <v>6.4</v>
      </c>
      <c r="S65" s="77">
        <v>6.2</v>
      </c>
      <c r="T65" s="77">
        <v>6.4</v>
      </c>
      <c r="U65" s="77">
        <v>6.3</v>
      </c>
      <c r="V65" s="77">
        <v>6.1</v>
      </c>
      <c r="W65" s="77">
        <v>5.4</v>
      </c>
      <c r="X65" s="77">
        <v>4.8</v>
      </c>
      <c r="Z65" s="95" t="s">
        <v>14</v>
      </c>
      <c r="AA65" s="95">
        <v>4.0999999999999996</v>
      </c>
    </row>
    <row r="66" spans="1:27" ht="18" customHeight="1" x14ac:dyDescent="0.35">
      <c r="A66" s="36" t="s">
        <v>17</v>
      </c>
      <c r="B66" s="79">
        <v>2.6</v>
      </c>
      <c r="C66" s="79">
        <v>3.3</v>
      </c>
      <c r="D66" s="79">
        <v>3.8</v>
      </c>
      <c r="E66" s="79">
        <v>4.7</v>
      </c>
      <c r="F66" s="79">
        <v>5.2</v>
      </c>
      <c r="G66" s="79">
        <v>5.7</v>
      </c>
      <c r="H66" s="79">
        <v>6.7</v>
      </c>
      <c r="I66" s="79">
        <v>6.9</v>
      </c>
      <c r="J66" s="79">
        <v>7</v>
      </c>
      <c r="K66" s="79">
        <v>6.7</v>
      </c>
      <c r="L66" s="79">
        <v>6.9</v>
      </c>
      <c r="M66" s="79">
        <v>7.4</v>
      </c>
      <c r="N66" s="79">
        <v>8.1999999999999993</v>
      </c>
      <c r="O66" s="79">
        <v>8.5</v>
      </c>
      <c r="P66" s="79">
        <v>8.4</v>
      </c>
      <c r="Q66" s="79">
        <v>7</v>
      </c>
      <c r="R66" s="79">
        <v>6.3</v>
      </c>
      <c r="S66" s="79">
        <v>6</v>
      </c>
      <c r="T66" s="79">
        <v>6.7</v>
      </c>
      <c r="U66" s="79">
        <v>6.5</v>
      </c>
      <c r="V66" s="79">
        <v>6</v>
      </c>
      <c r="W66" s="79">
        <v>5.4</v>
      </c>
      <c r="X66" s="79">
        <v>4.8</v>
      </c>
      <c r="Z66" s="97" t="s">
        <v>11</v>
      </c>
      <c r="AA66" s="97">
        <v>3.8</v>
      </c>
    </row>
    <row r="67" spans="1:27" ht="18" customHeight="1" x14ac:dyDescent="0.3"/>
    <row r="68" spans="1:27" ht="18" customHeight="1" x14ac:dyDescent="0.3"/>
    <row r="69" spans="1:27" ht="18" customHeight="1" x14ac:dyDescent="0.3">
      <c r="B69" s="38" t="s">
        <v>20</v>
      </c>
      <c r="C69" s="277" t="s">
        <v>244</v>
      </c>
    </row>
  </sheetData>
  <sortState xmlns:xlrd2="http://schemas.microsoft.com/office/spreadsheetml/2017/richdata2" ref="Z49:AA66">
    <sortCondition descending="1" ref="AA49:AA66"/>
  </sortState>
  <mergeCells count="3">
    <mergeCell ref="A45:K45"/>
    <mergeCell ref="I1:I2"/>
    <mergeCell ref="J1:J2"/>
  </mergeCells>
  <phoneticPr fontId="43" type="noConversion"/>
  <hyperlinks>
    <hyperlink ref="I1" location="INDICADORES!D9" display="INDICADORES" xr:uid="{56D1EA27-365A-4A28-94A3-CFD5D943ADB1}"/>
    <hyperlink ref="I1:I2" location="INDICADORES!D13" display="&lt;&lt;" xr:uid="{ABF97AB2-AE44-4B00-8F29-454E588C8C13}"/>
    <hyperlink ref="C69" r:id="rId1" xr:uid="{24158E2D-7BFE-40FE-87ED-D2E8F58C677A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67FA9-6BE4-4F48-830C-C75F8AC02F69}">
  <sheetPr>
    <tabColor rgb="FFC9920E"/>
  </sheetPr>
  <dimension ref="A1:AT69"/>
  <sheetViews>
    <sheetView showGridLines="0" zoomScale="60" zoomScaleNormal="60" workbookViewId="0">
      <selection activeCell="I1" sqref="I1:I2"/>
    </sheetView>
  </sheetViews>
  <sheetFormatPr baseColWidth="10" defaultColWidth="0" defaultRowHeight="18" customHeight="1" zeroHeight="1" x14ac:dyDescent="0.3"/>
  <cols>
    <col min="1" max="1" width="21" style="38" customWidth="1"/>
    <col min="2" max="9" width="19.6640625" style="38" customWidth="1"/>
    <col min="10" max="10" width="23" style="38" customWidth="1"/>
    <col min="11" max="27" width="19.6640625" style="38" customWidth="1"/>
    <col min="28" max="33" width="11.44140625" style="38" hidden="1" customWidth="1"/>
    <col min="34" max="34" width="17.33203125" style="38" hidden="1" customWidth="1"/>
    <col min="35" max="35" width="12.6640625" style="38" hidden="1" customWidth="1"/>
    <col min="36" max="44" width="11.44140625" style="38" hidden="1" customWidth="1"/>
    <col min="45" max="45" width="17.33203125" style="38" hidden="1" customWidth="1"/>
    <col min="46" max="46" width="12.6640625" style="38" hidden="1" customWidth="1"/>
    <col min="47" max="16384" width="11.44140625" style="38" hidden="1"/>
  </cols>
  <sheetData>
    <row r="1" spans="1:12" ht="18" customHeight="1" x14ac:dyDescent="0.3">
      <c r="A1" s="44"/>
      <c r="B1" s="21"/>
      <c r="C1" s="21"/>
      <c r="D1" s="21"/>
      <c r="E1" s="21"/>
      <c r="F1" s="21"/>
      <c r="G1" s="216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49"/>
      <c r="C2" s="49"/>
      <c r="D2" s="49"/>
      <c r="E2" s="49"/>
      <c r="F2" s="49"/>
      <c r="G2" s="216"/>
      <c r="H2" s="69"/>
      <c r="I2" s="333"/>
      <c r="J2" s="335"/>
    </row>
    <row r="3" spans="1:12" s="48" customFormat="1" ht="18" customHeight="1" x14ac:dyDescent="0.3">
      <c r="A3" s="49"/>
      <c r="B3" s="21"/>
      <c r="C3" s="21"/>
      <c r="D3" s="21"/>
      <c r="E3" s="21"/>
      <c r="F3" s="4"/>
      <c r="G3" s="221" t="s">
        <v>276</v>
      </c>
      <c r="H3" s="49"/>
      <c r="I3" s="50"/>
    </row>
    <row r="4" spans="1:12" s="48" customFormat="1" ht="32.25" customHeight="1" x14ac:dyDescent="0.3">
      <c r="A4" s="47"/>
      <c r="B4" s="23" t="s">
        <v>22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121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282</v>
      </c>
      <c r="J14" s="11"/>
      <c r="K14" s="11"/>
      <c r="L14" s="11"/>
    </row>
    <row r="15" spans="1:12" ht="18" customHeight="1" x14ac:dyDescent="0.3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x14ac:dyDescent="0.3">
      <c r="A16" s="60"/>
      <c r="J16" s="11"/>
      <c r="K16" s="11"/>
      <c r="L16" s="11"/>
    </row>
    <row r="17" spans="1:12" ht="18" customHeight="1" x14ac:dyDescent="0.3">
      <c r="A17" s="60"/>
      <c r="J17" s="63"/>
      <c r="K17" s="63"/>
      <c r="L17" s="63"/>
    </row>
    <row r="18" spans="1:12" ht="18" customHeight="1" x14ac:dyDescent="0.3">
      <c r="A18" s="60"/>
      <c r="J18" s="64"/>
      <c r="K18" s="64"/>
      <c r="L18" s="64"/>
    </row>
    <row r="19" spans="1:12" ht="18" customHeight="1" x14ac:dyDescent="0.3">
      <c r="A19" s="60"/>
    </row>
    <row r="20" spans="1:12" ht="18" customHeight="1" x14ac:dyDescent="0.3">
      <c r="A20" s="60"/>
    </row>
    <row r="21" spans="1:12" ht="18" customHeight="1" x14ac:dyDescent="0.3">
      <c r="A21" s="60"/>
    </row>
    <row r="22" spans="1:12" ht="18" customHeight="1" x14ac:dyDescent="0.3">
      <c r="A22" s="60"/>
    </row>
    <row r="23" spans="1:12" ht="18" customHeight="1" x14ac:dyDescent="0.3">
      <c r="A23" s="60"/>
    </row>
    <row r="24" spans="1:12" ht="18" customHeight="1" x14ac:dyDescent="0.3">
      <c r="A24" s="60"/>
    </row>
    <row r="25" spans="1:12" ht="18" customHeight="1" x14ac:dyDescent="0.35">
      <c r="A25" s="60"/>
      <c r="I25" s="229"/>
    </row>
    <row r="26" spans="1:12" ht="18" customHeight="1" x14ac:dyDescent="0.35">
      <c r="A26" s="60"/>
      <c r="I26" s="77"/>
    </row>
    <row r="27" spans="1:12" ht="18" customHeight="1" x14ac:dyDescent="0.3">
      <c r="A27" s="60"/>
    </row>
    <row r="28" spans="1:12" ht="18" customHeight="1" x14ac:dyDescent="0.3">
      <c r="A28" s="60"/>
    </row>
    <row r="29" spans="1:12" ht="18" customHeight="1" x14ac:dyDescent="0.3">
      <c r="A29" s="60"/>
    </row>
    <row r="30" spans="1:12" ht="18" customHeight="1" x14ac:dyDescent="0.3">
      <c r="A30" s="60"/>
    </row>
    <row r="31" spans="1:12" ht="18" customHeight="1" x14ac:dyDescent="0.35">
      <c r="A31" s="60"/>
      <c r="B31" s="65"/>
      <c r="C31" s="66"/>
      <c r="D31" s="66"/>
      <c r="E31" s="66"/>
      <c r="F31" s="66"/>
      <c r="G31" s="66"/>
      <c r="H31" s="66"/>
      <c r="I31" s="66"/>
    </row>
    <row r="32" spans="1:12" ht="18" customHeight="1" x14ac:dyDescent="0.3">
      <c r="A32" s="60"/>
      <c r="B32" s="28" t="s">
        <v>243</v>
      </c>
    </row>
    <row r="33" spans="1:35" ht="18" customHeight="1" x14ac:dyDescent="0.3">
      <c r="A33" s="60"/>
    </row>
    <row r="34" spans="1:35" ht="18" customHeight="1" x14ac:dyDescent="0.3">
      <c r="A34" s="60"/>
      <c r="B34" s="67"/>
      <c r="C34" s="67"/>
      <c r="D34" s="67"/>
      <c r="E34" s="67"/>
      <c r="F34" s="68"/>
      <c r="G34" s="68"/>
      <c r="H34" s="68"/>
      <c r="I34" s="69"/>
    </row>
    <row r="35" spans="1:35" s="48" customFormat="1" ht="18" customHeight="1" x14ac:dyDescent="0.3">
      <c r="A35" s="58"/>
    </row>
    <row r="36" spans="1:35" s="48" customFormat="1" ht="18" customHeight="1" x14ac:dyDescent="0.3">
      <c r="A36" s="58"/>
      <c r="B36" s="70"/>
      <c r="C36" s="70"/>
      <c r="D36" s="70"/>
      <c r="E36" s="70"/>
    </row>
    <row r="37" spans="1:35" s="48" customFormat="1" ht="18" customHeight="1" x14ac:dyDescent="0.3">
      <c r="A37" s="58"/>
      <c r="B37" s="70"/>
      <c r="C37" s="70"/>
      <c r="D37" s="70"/>
      <c r="E37" s="70"/>
    </row>
    <row r="38" spans="1:35" s="48" customFormat="1" ht="18" customHeight="1" x14ac:dyDescent="0.3">
      <c r="A38" s="58"/>
      <c r="B38" s="70"/>
      <c r="C38" s="70"/>
      <c r="D38" s="70"/>
      <c r="E38" s="70"/>
    </row>
    <row r="39" spans="1:35" s="48" customFormat="1" ht="18" customHeight="1" x14ac:dyDescent="0.3">
      <c r="A39" s="58"/>
      <c r="B39" s="70"/>
      <c r="C39" s="70"/>
      <c r="D39" s="70"/>
      <c r="E39" s="70"/>
    </row>
    <row r="40" spans="1:35" ht="18" customHeight="1" x14ac:dyDescent="0.3">
      <c r="A40" s="60"/>
    </row>
    <row r="41" spans="1:35" ht="18" customHeight="1" x14ac:dyDescent="0.3">
      <c r="A41" s="60"/>
    </row>
    <row r="42" spans="1:35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35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35" ht="18" customHeight="1" x14ac:dyDescent="0.3">
      <c r="Y44" s="37"/>
      <c r="Z44" s="37"/>
      <c r="AA44" s="37"/>
      <c r="AB44" s="37"/>
      <c r="AC44" s="37"/>
      <c r="AD44" s="37"/>
      <c r="AE44" s="37"/>
      <c r="AF44" s="37"/>
      <c r="AI44" s="34"/>
    </row>
    <row r="45" spans="1:35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AA45" s="37"/>
      <c r="AB45" s="37"/>
      <c r="AC45" s="37"/>
      <c r="AD45" s="37"/>
      <c r="AE45" s="37"/>
      <c r="AF45" s="37"/>
      <c r="AI45" s="34"/>
    </row>
    <row r="46" spans="1:35" ht="18" customHeight="1" x14ac:dyDescent="0.3">
      <c r="AA46" s="37"/>
      <c r="AB46" s="37"/>
      <c r="AC46" s="37"/>
      <c r="AD46" s="37"/>
      <c r="AE46" s="37"/>
      <c r="AF46" s="37"/>
      <c r="AI46" s="34"/>
    </row>
    <row r="47" spans="1:35" ht="18" customHeight="1" x14ac:dyDescent="0.3">
      <c r="A47" s="38" t="s">
        <v>39</v>
      </c>
      <c r="AA47" s="37"/>
      <c r="AB47" s="37"/>
      <c r="AC47" s="37"/>
      <c r="AD47" s="37"/>
      <c r="AE47" s="37"/>
      <c r="AF47" s="37"/>
      <c r="AI47" s="34"/>
    </row>
    <row r="48" spans="1:35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  <c r="Z48" s="32" t="s">
        <v>21</v>
      </c>
      <c r="AA48" s="213">
        <f>X48</f>
        <v>45231</v>
      </c>
      <c r="AB48" s="37"/>
      <c r="AC48" s="37"/>
      <c r="AD48" s="37"/>
      <c r="AE48" s="37"/>
      <c r="AF48" s="37"/>
      <c r="AI48" s="34"/>
    </row>
    <row r="49" spans="1:35" ht="18" customHeight="1" x14ac:dyDescent="0.35">
      <c r="A49" s="35" t="s">
        <v>0</v>
      </c>
      <c r="B49" s="75">
        <v>-0.7</v>
      </c>
      <c r="C49" s="75">
        <v>0.6</v>
      </c>
      <c r="D49" s="75">
        <v>0.8</v>
      </c>
      <c r="E49" s="75">
        <v>1.8</v>
      </c>
      <c r="F49" s="75">
        <v>0.7</v>
      </c>
      <c r="G49" s="75">
        <v>0.7</v>
      </c>
      <c r="H49" s="75">
        <v>-0.3</v>
      </c>
      <c r="I49" s="75">
        <v>0.4</v>
      </c>
      <c r="J49" s="75">
        <v>0.2</v>
      </c>
      <c r="K49" s="75">
        <v>1</v>
      </c>
      <c r="L49" s="75">
        <v>0.7</v>
      </c>
      <c r="M49" s="75">
        <v>0.9</v>
      </c>
      <c r="N49" s="75">
        <v>-0.2</v>
      </c>
      <c r="O49" s="75">
        <v>0.7</v>
      </c>
      <c r="P49" s="75">
        <v>0.7</v>
      </c>
      <c r="Q49" s="75">
        <v>1</v>
      </c>
      <c r="R49" s="75">
        <v>0.2</v>
      </c>
      <c r="S49" s="75">
        <v>0.5</v>
      </c>
      <c r="T49" s="75">
        <v>0</v>
      </c>
      <c r="U49" s="75">
        <v>0.3</v>
      </c>
      <c r="V49" s="75">
        <v>-0.1</v>
      </c>
      <c r="W49" s="75">
        <v>0.4</v>
      </c>
      <c r="X49" s="75">
        <v>0.1</v>
      </c>
      <c r="Z49" s="35" t="s">
        <v>3</v>
      </c>
      <c r="AA49" s="76">
        <v>0.3</v>
      </c>
      <c r="AB49" s="37"/>
      <c r="AC49" s="37"/>
      <c r="AD49" s="37"/>
      <c r="AE49" s="37"/>
      <c r="AF49" s="37"/>
      <c r="AI49" s="34"/>
    </row>
    <row r="50" spans="1:35" ht="18" customHeight="1" x14ac:dyDescent="0.35">
      <c r="A50" s="34" t="s">
        <v>2</v>
      </c>
      <c r="B50" s="77">
        <v>-0.8</v>
      </c>
      <c r="C50" s="77">
        <v>0.6</v>
      </c>
      <c r="D50" s="77">
        <v>0.8</v>
      </c>
      <c r="E50" s="77">
        <v>2.1</v>
      </c>
      <c r="F50" s="77">
        <v>0.8</v>
      </c>
      <c r="G50" s="77">
        <v>0.7</v>
      </c>
      <c r="H50" s="77">
        <v>-0.4</v>
      </c>
      <c r="I50" s="77">
        <v>0.4</v>
      </c>
      <c r="J50" s="77">
        <v>0.4</v>
      </c>
      <c r="K50" s="77">
        <v>1.2</v>
      </c>
      <c r="L50" s="77">
        <v>0.7</v>
      </c>
      <c r="M50" s="77">
        <v>0.9</v>
      </c>
      <c r="N50" s="77">
        <v>-0.2</v>
      </c>
      <c r="O50" s="77">
        <v>0.8</v>
      </c>
      <c r="P50" s="77">
        <v>0.8</v>
      </c>
      <c r="Q50" s="77">
        <v>1</v>
      </c>
      <c r="R50" s="77">
        <v>0.3</v>
      </c>
      <c r="S50" s="77">
        <v>0.3</v>
      </c>
      <c r="T50" s="77">
        <v>-0.3</v>
      </c>
      <c r="U50" s="77">
        <v>0.3</v>
      </c>
      <c r="V50" s="77">
        <v>0</v>
      </c>
      <c r="W50" s="77">
        <v>0.7</v>
      </c>
      <c r="X50" s="77">
        <v>0</v>
      </c>
      <c r="Z50" s="34" t="s">
        <v>7</v>
      </c>
      <c r="AA50" s="78">
        <v>0.3</v>
      </c>
      <c r="AB50" s="37"/>
      <c r="AC50" s="37"/>
      <c r="AD50" s="37"/>
      <c r="AE50" s="37"/>
      <c r="AF50" s="37"/>
      <c r="AI50" s="34"/>
    </row>
    <row r="51" spans="1:35" ht="18" customHeight="1" x14ac:dyDescent="0.35">
      <c r="A51" s="34" t="s">
        <v>3</v>
      </c>
      <c r="B51" s="77">
        <v>-0.8</v>
      </c>
      <c r="C51" s="77">
        <v>0.8</v>
      </c>
      <c r="D51" s="77">
        <v>0.8</v>
      </c>
      <c r="E51" s="77">
        <v>1.9</v>
      </c>
      <c r="F51" s="77">
        <v>0.5</v>
      </c>
      <c r="G51" s="77">
        <v>0.7</v>
      </c>
      <c r="H51" s="77">
        <v>-0.4</v>
      </c>
      <c r="I51" s="77">
        <v>0.4</v>
      </c>
      <c r="J51" s="77">
        <v>0.1</v>
      </c>
      <c r="K51" s="77">
        <v>1.3</v>
      </c>
      <c r="L51" s="77">
        <v>0.6</v>
      </c>
      <c r="M51" s="77">
        <v>0.9</v>
      </c>
      <c r="N51" s="77">
        <v>-0.4</v>
      </c>
      <c r="O51" s="77">
        <v>0.8</v>
      </c>
      <c r="P51" s="77">
        <v>0.5</v>
      </c>
      <c r="Q51" s="77">
        <v>0.8</v>
      </c>
      <c r="R51" s="77">
        <v>0.2</v>
      </c>
      <c r="S51" s="77">
        <v>0.5</v>
      </c>
      <c r="T51" s="77">
        <v>0.1</v>
      </c>
      <c r="U51" s="77">
        <v>0.3</v>
      </c>
      <c r="V51" s="77">
        <v>-0.3</v>
      </c>
      <c r="W51" s="77">
        <v>0.3</v>
      </c>
      <c r="X51" s="77">
        <v>0.3</v>
      </c>
      <c r="Z51" s="34" t="s">
        <v>8</v>
      </c>
      <c r="AA51" s="78">
        <v>0.2</v>
      </c>
      <c r="AB51" s="37"/>
      <c r="AC51" s="37"/>
      <c r="AD51" s="37"/>
      <c r="AE51" s="37"/>
      <c r="AF51" s="37"/>
      <c r="AI51" s="34"/>
    </row>
    <row r="52" spans="1:35" ht="18" customHeight="1" x14ac:dyDescent="0.35">
      <c r="A52" s="34" t="s">
        <v>4</v>
      </c>
      <c r="B52" s="77">
        <v>-0.9</v>
      </c>
      <c r="C52" s="77">
        <v>0.6</v>
      </c>
      <c r="D52" s="77">
        <v>0.7</v>
      </c>
      <c r="E52" s="77">
        <v>2.2000000000000002</v>
      </c>
      <c r="F52" s="77">
        <v>0.7</v>
      </c>
      <c r="G52" s="77">
        <v>0.6</v>
      </c>
      <c r="H52" s="77">
        <v>-0.3</v>
      </c>
      <c r="I52" s="77">
        <v>0.5</v>
      </c>
      <c r="J52" s="77">
        <v>0</v>
      </c>
      <c r="K52" s="77">
        <v>1</v>
      </c>
      <c r="L52" s="77">
        <v>0.6</v>
      </c>
      <c r="M52" s="77">
        <v>1</v>
      </c>
      <c r="N52" s="77">
        <v>-0.3</v>
      </c>
      <c r="O52" s="77">
        <v>0.6</v>
      </c>
      <c r="P52" s="77">
        <v>0.8</v>
      </c>
      <c r="Q52" s="77">
        <v>1</v>
      </c>
      <c r="R52" s="77">
        <v>0</v>
      </c>
      <c r="S52" s="77">
        <v>0.4</v>
      </c>
      <c r="T52" s="77">
        <v>0.1</v>
      </c>
      <c r="U52" s="77">
        <v>0.6</v>
      </c>
      <c r="V52" s="77">
        <v>-0.6</v>
      </c>
      <c r="W52" s="77">
        <v>0.4</v>
      </c>
      <c r="X52" s="77">
        <v>0</v>
      </c>
      <c r="Z52" s="34" t="s">
        <v>9</v>
      </c>
      <c r="AA52" s="78">
        <v>0.2</v>
      </c>
      <c r="AB52" s="37"/>
      <c r="AC52" s="37"/>
      <c r="AD52" s="37"/>
      <c r="AE52" s="37"/>
      <c r="AF52" s="37"/>
      <c r="AI52" s="34"/>
    </row>
    <row r="53" spans="1:35" ht="18" customHeight="1" x14ac:dyDescent="0.35">
      <c r="A53" s="34" t="s">
        <v>5</v>
      </c>
      <c r="B53" s="77">
        <v>-0.4</v>
      </c>
      <c r="C53" s="77">
        <v>0.5</v>
      </c>
      <c r="D53" s="77">
        <v>0.6</v>
      </c>
      <c r="E53" s="77">
        <v>1.6</v>
      </c>
      <c r="F53" s="77">
        <v>0.9</v>
      </c>
      <c r="G53" s="77">
        <v>0.9</v>
      </c>
      <c r="H53" s="77">
        <v>0</v>
      </c>
      <c r="I53" s="77">
        <v>0.6</v>
      </c>
      <c r="J53" s="77">
        <v>0</v>
      </c>
      <c r="K53" s="77">
        <v>0.6</v>
      </c>
      <c r="L53" s="77">
        <v>0.4</v>
      </c>
      <c r="M53" s="77">
        <v>0.9</v>
      </c>
      <c r="N53" s="77">
        <v>0.2</v>
      </c>
      <c r="O53" s="77">
        <v>0.8</v>
      </c>
      <c r="P53" s="77">
        <v>0.6</v>
      </c>
      <c r="Q53" s="77">
        <v>0.9</v>
      </c>
      <c r="R53" s="77">
        <v>0.5</v>
      </c>
      <c r="S53" s="77">
        <v>0.7</v>
      </c>
      <c r="T53" s="77">
        <v>0.2</v>
      </c>
      <c r="U53" s="77">
        <v>0.6</v>
      </c>
      <c r="V53" s="77">
        <v>-0.3</v>
      </c>
      <c r="W53" s="77">
        <v>-0.2</v>
      </c>
      <c r="X53" s="77">
        <v>-0.2</v>
      </c>
      <c r="Z53" s="34" t="s">
        <v>1</v>
      </c>
      <c r="AA53" s="78">
        <v>0.2</v>
      </c>
      <c r="AB53" s="37"/>
      <c r="AC53" s="37"/>
      <c r="AD53" s="37"/>
      <c r="AE53" s="37"/>
      <c r="AF53" s="37"/>
      <c r="AI53" s="34"/>
    </row>
    <row r="54" spans="1:35" ht="18" customHeight="1" x14ac:dyDescent="0.35">
      <c r="A54" s="34" t="s">
        <v>6</v>
      </c>
      <c r="B54" s="77">
        <v>-0.6</v>
      </c>
      <c r="C54" s="77">
        <v>0.7</v>
      </c>
      <c r="D54" s="77">
        <v>0.6</v>
      </c>
      <c r="E54" s="77">
        <v>1.7</v>
      </c>
      <c r="F54" s="77">
        <v>0.6</v>
      </c>
      <c r="G54" s="77">
        <v>0.8</v>
      </c>
      <c r="H54" s="77">
        <v>-0.2</v>
      </c>
      <c r="I54" s="77">
        <v>0.5</v>
      </c>
      <c r="J54" s="77">
        <v>0.2</v>
      </c>
      <c r="K54" s="77">
        <v>1.2</v>
      </c>
      <c r="L54" s="77">
        <v>0.9</v>
      </c>
      <c r="M54" s="77">
        <v>0.6</v>
      </c>
      <c r="N54" s="77">
        <v>0</v>
      </c>
      <c r="O54" s="77">
        <v>0.9</v>
      </c>
      <c r="P54" s="77">
        <v>0.6</v>
      </c>
      <c r="Q54" s="77">
        <v>0.9</v>
      </c>
      <c r="R54" s="77">
        <v>0.1</v>
      </c>
      <c r="S54" s="77">
        <v>0.5</v>
      </c>
      <c r="T54" s="77">
        <v>-0.2</v>
      </c>
      <c r="U54" s="77">
        <v>0.4</v>
      </c>
      <c r="V54" s="77">
        <v>-0.3</v>
      </c>
      <c r="W54" s="77">
        <v>0.6</v>
      </c>
      <c r="X54" s="77">
        <v>0</v>
      </c>
      <c r="Z54" s="34" t="s">
        <v>12</v>
      </c>
      <c r="AA54" s="78">
        <v>0.2</v>
      </c>
      <c r="AB54" s="37"/>
      <c r="AC54" s="37"/>
      <c r="AD54" s="37"/>
      <c r="AE54" s="37"/>
      <c r="AF54" s="37"/>
      <c r="AI54" s="34"/>
    </row>
    <row r="55" spans="1:35" ht="18" customHeight="1" x14ac:dyDescent="0.35">
      <c r="A55" s="34" t="s">
        <v>7</v>
      </c>
      <c r="B55" s="77">
        <v>-0.9</v>
      </c>
      <c r="C55" s="77">
        <v>0.4</v>
      </c>
      <c r="D55" s="77">
        <v>1.1000000000000001</v>
      </c>
      <c r="E55" s="77">
        <v>1.7</v>
      </c>
      <c r="F55" s="77">
        <v>0.4</v>
      </c>
      <c r="G55" s="77">
        <v>0.6</v>
      </c>
      <c r="H55" s="77">
        <v>-0.1</v>
      </c>
      <c r="I55" s="77">
        <v>0.4</v>
      </c>
      <c r="J55" s="77">
        <v>0</v>
      </c>
      <c r="K55" s="77">
        <v>1</v>
      </c>
      <c r="L55" s="77">
        <v>1</v>
      </c>
      <c r="M55" s="77">
        <v>1</v>
      </c>
      <c r="N55" s="77">
        <v>-0.3</v>
      </c>
      <c r="O55" s="77">
        <v>0.9</v>
      </c>
      <c r="P55" s="77">
        <v>0.9</v>
      </c>
      <c r="Q55" s="77">
        <v>1</v>
      </c>
      <c r="R55" s="77">
        <v>0.3</v>
      </c>
      <c r="S55" s="77">
        <v>0.5</v>
      </c>
      <c r="T55" s="77">
        <v>0</v>
      </c>
      <c r="U55" s="77">
        <v>0.5</v>
      </c>
      <c r="V55" s="77">
        <v>-0.3</v>
      </c>
      <c r="W55" s="77">
        <v>0.2</v>
      </c>
      <c r="X55" s="77">
        <v>0.3</v>
      </c>
      <c r="Z55" s="34" t="s">
        <v>14</v>
      </c>
      <c r="AA55" s="78">
        <v>0.2</v>
      </c>
      <c r="AB55" s="37"/>
      <c r="AC55" s="37"/>
      <c r="AD55" s="37"/>
      <c r="AE55" s="37"/>
      <c r="AF55" s="37"/>
      <c r="AI55" s="34"/>
    </row>
    <row r="56" spans="1:35" ht="18" customHeight="1" x14ac:dyDescent="0.35">
      <c r="A56" s="34" t="s">
        <v>8</v>
      </c>
      <c r="B56" s="77">
        <v>-0.9</v>
      </c>
      <c r="C56" s="77">
        <v>0.7</v>
      </c>
      <c r="D56" s="77">
        <v>0.7</v>
      </c>
      <c r="E56" s="77">
        <v>2</v>
      </c>
      <c r="F56" s="77">
        <v>0.8</v>
      </c>
      <c r="G56" s="77">
        <v>0.6</v>
      </c>
      <c r="H56" s="77">
        <v>-0.4</v>
      </c>
      <c r="I56" s="77">
        <v>0.4</v>
      </c>
      <c r="J56" s="77">
        <v>0.4</v>
      </c>
      <c r="K56" s="77">
        <v>1</v>
      </c>
      <c r="L56" s="77">
        <v>1</v>
      </c>
      <c r="M56" s="77">
        <v>1</v>
      </c>
      <c r="N56" s="77">
        <v>-0.4</v>
      </c>
      <c r="O56" s="77">
        <v>0.8</v>
      </c>
      <c r="P56" s="77">
        <v>0.6</v>
      </c>
      <c r="Q56" s="77">
        <v>1.1000000000000001</v>
      </c>
      <c r="R56" s="77">
        <v>0.3</v>
      </c>
      <c r="S56" s="77">
        <v>0.4</v>
      </c>
      <c r="T56" s="77">
        <v>-0.2</v>
      </c>
      <c r="U56" s="77">
        <v>0.4</v>
      </c>
      <c r="V56" s="77">
        <v>-0.1</v>
      </c>
      <c r="W56" s="77">
        <v>0.5</v>
      </c>
      <c r="X56" s="77">
        <v>0.2</v>
      </c>
      <c r="Z56" s="34" t="s">
        <v>17</v>
      </c>
      <c r="AA56" s="78">
        <v>0.2</v>
      </c>
      <c r="AB56" s="37"/>
      <c r="AC56" s="37"/>
      <c r="AD56" s="37"/>
      <c r="AE56" s="37"/>
      <c r="AF56" s="37"/>
      <c r="AI56" s="34"/>
    </row>
    <row r="57" spans="1:35" ht="18" customHeight="1" x14ac:dyDescent="0.35">
      <c r="A57" s="34" t="s">
        <v>9</v>
      </c>
      <c r="B57" s="77">
        <v>-0.7</v>
      </c>
      <c r="C57" s="77">
        <v>0.6</v>
      </c>
      <c r="D57" s="77">
        <v>0.8</v>
      </c>
      <c r="E57" s="77">
        <v>2.1</v>
      </c>
      <c r="F57" s="77">
        <v>0.7</v>
      </c>
      <c r="G57" s="77">
        <v>0.6</v>
      </c>
      <c r="H57" s="77">
        <v>-0.3</v>
      </c>
      <c r="I57" s="77">
        <v>0.3</v>
      </c>
      <c r="J57" s="77">
        <v>0.2</v>
      </c>
      <c r="K57" s="77">
        <v>1.2</v>
      </c>
      <c r="L57" s="77">
        <v>0.8</v>
      </c>
      <c r="M57" s="77">
        <v>1.1000000000000001</v>
      </c>
      <c r="N57" s="77">
        <v>-0.2</v>
      </c>
      <c r="O57" s="77">
        <v>0.7</v>
      </c>
      <c r="P57" s="77">
        <v>0.7</v>
      </c>
      <c r="Q57" s="77">
        <v>1.1000000000000001</v>
      </c>
      <c r="R57" s="77">
        <v>0.3</v>
      </c>
      <c r="S57" s="77">
        <v>0.5</v>
      </c>
      <c r="T57" s="77">
        <v>-0.2</v>
      </c>
      <c r="U57" s="77">
        <v>0.3</v>
      </c>
      <c r="V57" s="77">
        <v>0</v>
      </c>
      <c r="W57" s="77">
        <v>0.5</v>
      </c>
      <c r="X57" s="77">
        <v>0.2</v>
      </c>
      <c r="Z57" s="34" t="s">
        <v>0</v>
      </c>
      <c r="AA57" s="78">
        <v>0.1</v>
      </c>
      <c r="AB57" s="37"/>
      <c r="AC57" s="37"/>
      <c r="AD57" s="37"/>
      <c r="AE57" s="37"/>
      <c r="AF57" s="37"/>
      <c r="AI57" s="34"/>
    </row>
    <row r="58" spans="1:35" ht="18" customHeight="1" x14ac:dyDescent="0.35">
      <c r="A58" s="34" t="s">
        <v>10</v>
      </c>
      <c r="B58" s="77">
        <v>-0.5</v>
      </c>
      <c r="C58" s="77">
        <v>0.6</v>
      </c>
      <c r="D58" s="77">
        <v>0.7</v>
      </c>
      <c r="E58" s="77">
        <v>1.5</v>
      </c>
      <c r="F58" s="77">
        <v>0.7</v>
      </c>
      <c r="G58" s="77">
        <v>0.7</v>
      </c>
      <c r="H58" s="77">
        <v>-0.1</v>
      </c>
      <c r="I58" s="77">
        <v>0.5</v>
      </c>
      <c r="J58" s="77">
        <v>-0.1</v>
      </c>
      <c r="K58" s="77">
        <v>0.7</v>
      </c>
      <c r="L58" s="77">
        <v>0.8</v>
      </c>
      <c r="M58" s="77">
        <v>0.8</v>
      </c>
      <c r="N58" s="77">
        <v>-0.1</v>
      </c>
      <c r="O58" s="77">
        <v>0.8</v>
      </c>
      <c r="P58" s="77">
        <v>0.8</v>
      </c>
      <c r="Q58" s="77">
        <v>0.8</v>
      </c>
      <c r="R58" s="77">
        <v>0.3</v>
      </c>
      <c r="S58" s="77">
        <v>0.5</v>
      </c>
      <c r="T58" s="77">
        <v>0.2</v>
      </c>
      <c r="U58" s="77">
        <v>0.3</v>
      </c>
      <c r="V58" s="77">
        <v>-0.3</v>
      </c>
      <c r="W58" s="77">
        <v>0.3</v>
      </c>
      <c r="X58" s="77">
        <v>0</v>
      </c>
      <c r="Z58" s="34" t="s">
        <v>15</v>
      </c>
      <c r="AA58" s="78">
        <v>0.1</v>
      </c>
      <c r="AB58" s="37"/>
      <c r="AC58" s="37"/>
      <c r="AD58" s="37"/>
      <c r="AE58" s="37"/>
      <c r="AF58" s="37"/>
      <c r="AI58" s="34"/>
    </row>
    <row r="59" spans="1:35" ht="18" customHeight="1" x14ac:dyDescent="0.35">
      <c r="A59" s="34" t="s">
        <v>1</v>
      </c>
      <c r="B59" s="77">
        <v>-0.7</v>
      </c>
      <c r="C59" s="77">
        <v>0.7</v>
      </c>
      <c r="D59" s="77">
        <v>0.9</v>
      </c>
      <c r="E59" s="77">
        <v>1.8</v>
      </c>
      <c r="F59" s="77">
        <v>0.6</v>
      </c>
      <c r="G59" s="77">
        <v>0.7</v>
      </c>
      <c r="H59" s="77">
        <v>-0.2</v>
      </c>
      <c r="I59" s="77">
        <v>0.4</v>
      </c>
      <c r="J59" s="77">
        <v>0.2</v>
      </c>
      <c r="K59" s="77">
        <v>0.9</v>
      </c>
      <c r="L59" s="77">
        <v>0.6</v>
      </c>
      <c r="M59" s="77">
        <v>1</v>
      </c>
      <c r="N59" s="77">
        <v>-0.1</v>
      </c>
      <c r="O59" s="77">
        <v>0.8</v>
      </c>
      <c r="P59" s="77">
        <v>0.7</v>
      </c>
      <c r="Q59" s="77">
        <v>0.9</v>
      </c>
      <c r="R59" s="77">
        <v>0.2</v>
      </c>
      <c r="S59" s="77">
        <v>0.6</v>
      </c>
      <c r="T59" s="77">
        <v>0</v>
      </c>
      <c r="U59" s="77">
        <v>0.4</v>
      </c>
      <c r="V59" s="77">
        <v>-0.2</v>
      </c>
      <c r="W59" s="77">
        <v>0.3</v>
      </c>
      <c r="X59" s="77">
        <v>0.2</v>
      </c>
      <c r="Z59" s="34" t="s">
        <v>2</v>
      </c>
      <c r="AA59" s="78">
        <v>0</v>
      </c>
      <c r="AB59" s="37"/>
      <c r="AC59" s="37"/>
      <c r="AD59" s="37"/>
      <c r="AE59" s="37"/>
      <c r="AF59" s="37"/>
      <c r="AI59" s="34"/>
    </row>
    <row r="60" spans="1:35" ht="18" customHeight="1" x14ac:dyDescent="0.35">
      <c r="A60" s="34" t="s">
        <v>11</v>
      </c>
      <c r="B60" s="77">
        <v>-0.9</v>
      </c>
      <c r="C60" s="77">
        <v>0.7</v>
      </c>
      <c r="D60" s="77">
        <v>0.8</v>
      </c>
      <c r="E60" s="77">
        <v>2.2000000000000002</v>
      </c>
      <c r="F60" s="77">
        <v>0.8</v>
      </c>
      <c r="G60" s="77">
        <v>0.3</v>
      </c>
      <c r="H60" s="77">
        <v>-0.2</v>
      </c>
      <c r="I60" s="77">
        <v>0.4</v>
      </c>
      <c r="J60" s="77">
        <v>0.1</v>
      </c>
      <c r="K60" s="77">
        <v>1.3</v>
      </c>
      <c r="L60" s="77">
        <v>1</v>
      </c>
      <c r="M60" s="77">
        <v>0.9</v>
      </c>
      <c r="N60" s="77">
        <v>-0.2</v>
      </c>
      <c r="O60" s="77">
        <v>-0.6</v>
      </c>
      <c r="P60" s="77">
        <v>0.7</v>
      </c>
      <c r="Q60" s="77">
        <v>1.5</v>
      </c>
      <c r="R60" s="77">
        <v>0.4</v>
      </c>
      <c r="S60" s="77">
        <v>0.3</v>
      </c>
      <c r="T60" s="77">
        <v>-0.3</v>
      </c>
      <c r="U60" s="77">
        <v>0.2</v>
      </c>
      <c r="V60" s="77">
        <v>0.1</v>
      </c>
      <c r="W60" s="77">
        <v>0.8</v>
      </c>
      <c r="X60" s="77">
        <v>0</v>
      </c>
      <c r="Z60" s="34" t="s">
        <v>4</v>
      </c>
      <c r="AA60" s="78">
        <v>0</v>
      </c>
      <c r="AB60" s="37"/>
      <c r="AC60" s="37"/>
      <c r="AD60" s="37"/>
      <c r="AE60" s="37"/>
      <c r="AF60" s="37"/>
      <c r="AI60" s="34"/>
    </row>
    <row r="61" spans="1:35" ht="18" customHeight="1" x14ac:dyDescent="0.35">
      <c r="A61" s="34" t="s">
        <v>12</v>
      </c>
      <c r="B61" s="77">
        <v>-0.7</v>
      </c>
      <c r="C61" s="77">
        <v>0.5</v>
      </c>
      <c r="D61" s="77">
        <v>0.8</v>
      </c>
      <c r="E61" s="77">
        <v>2.2000000000000002</v>
      </c>
      <c r="F61" s="77">
        <v>0.8</v>
      </c>
      <c r="G61" s="77">
        <v>0.7</v>
      </c>
      <c r="H61" s="77">
        <v>-0.4</v>
      </c>
      <c r="I61" s="77">
        <v>0.4</v>
      </c>
      <c r="J61" s="77">
        <v>0.1</v>
      </c>
      <c r="K61" s="77">
        <v>1.1000000000000001</v>
      </c>
      <c r="L61" s="77">
        <v>0.9</v>
      </c>
      <c r="M61" s="77">
        <v>0.9</v>
      </c>
      <c r="N61" s="77">
        <v>-0.4</v>
      </c>
      <c r="O61" s="77">
        <v>0.7</v>
      </c>
      <c r="P61" s="77">
        <v>0.7</v>
      </c>
      <c r="Q61" s="77">
        <v>1.1000000000000001</v>
      </c>
      <c r="R61" s="77">
        <v>0.3</v>
      </c>
      <c r="S61" s="77">
        <v>0.5</v>
      </c>
      <c r="T61" s="77">
        <v>-0.1</v>
      </c>
      <c r="U61" s="77">
        <v>0.4</v>
      </c>
      <c r="V61" s="77">
        <v>-0.1</v>
      </c>
      <c r="W61" s="77">
        <v>0.6</v>
      </c>
      <c r="X61" s="77">
        <v>0.2</v>
      </c>
      <c r="Z61" s="34" t="s">
        <v>6</v>
      </c>
      <c r="AA61" s="78">
        <v>0</v>
      </c>
      <c r="AB61" s="37"/>
      <c r="AC61" s="37"/>
      <c r="AD61" s="37"/>
      <c r="AE61" s="37"/>
      <c r="AF61" s="37"/>
      <c r="AI61" s="34"/>
    </row>
    <row r="62" spans="1:35" ht="18" customHeight="1" x14ac:dyDescent="0.35">
      <c r="A62" s="34" t="s">
        <v>13</v>
      </c>
      <c r="B62" s="77">
        <v>-0.7</v>
      </c>
      <c r="C62" s="77">
        <v>0.5</v>
      </c>
      <c r="D62" s="77">
        <v>0.9</v>
      </c>
      <c r="E62" s="77">
        <v>1.6</v>
      </c>
      <c r="F62" s="77">
        <v>0.7</v>
      </c>
      <c r="G62" s="77">
        <v>0.5</v>
      </c>
      <c r="H62" s="77">
        <v>-0.4</v>
      </c>
      <c r="I62" s="77">
        <v>0.2</v>
      </c>
      <c r="J62" s="77">
        <v>0.4</v>
      </c>
      <c r="K62" s="77">
        <v>0.7</v>
      </c>
      <c r="L62" s="77">
        <v>0.6</v>
      </c>
      <c r="M62" s="77">
        <v>1</v>
      </c>
      <c r="N62" s="77">
        <v>-0.1</v>
      </c>
      <c r="O62" s="77">
        <v>0.3</v>
      </c>
      <c r="P62" s="77">
        <v>0.6</v>
      </c>
      <c r="Q62" s="77">
        <v>1</v>
      </c>
      <c r="R62" s="77">
        <v>0.1</v>
      </c>
      <c r="S62" s="77">
        <v>0.5</v>
      </c>
      <c r="T62" s="77">
        <v>0</v>
      </c>
      <c r="U62" s="77">
        <v>0.1</v>
      </c>
      <c r="V62" s="77">
        <v>0.3</v>
      </c>
      <c r="W62" s="77">
        <v>0.3</v>
      </c>
      <c r="X62" s="77">
        <v>0</v>
      </c>
      <c r="Z62" s="34" t="s">
        <v>10</v>
      </c>
      <c r="AA62" s="78">
        <v>0</v>
      </c>
      <c r="AB62" s="37"/>
      <c r="AC62" s="37"/>
      <c r="AD62" s="37"/>
      <c r="AE62" s="37"/>
      <c r="AF62" s="37"/>
      <c r="AI62" s="34"/>
    </row>
    <row r="63" spans="1:35" ht="18" customHeight="1" x14ac:dyDescent="0.35">
      <c r="A63" s="34" t="s">
        <v>14</v>
      </c>
      <c r="B63" s="77">
        <v>-0.5</v>
      </c>
      <c r="C63" s="77">
        <v>0.4</v>
      </c>
      <c r="D63" s="77">
        <v>0.9</v>
      </c>
      <c r="E63" s="77">
        <v>1.7</v>
      </c>
      <c r="F63" s="77">
        <v>1.2</v>
      </c>
      <c r="G63" s="77">
        <v>0.6</v>
      </c>
      <c r="H63" s="77">
        <v>-0.4</v>
      </c>
      <c r="I63" s="77">
        <v>0.5</v>
      </c>
      <c r="J63" s="77">
        <v>0.1</v>
      </c>
      <c r="K63" s="77">
        <v>0.9</v>
      </c>
      <c r="L63" s="77">
        <v>1.1000000000000001</v>
      </c>
      <c r="M63" s="77">
        <v>0.8</v>
      </c>
      <c r="N63" s="77">
        <v>-0.2</v>
      </c>
      <c r="O63" s="77">
        <v>0.8</v>
      </c>
      <c r="P63" s="77">
        <v>0.5</v>
      </c>
      <c r="Q63" s="77">
        <v>1</v>
      </c>
      <c r="R63" s="77">
        <v>0.2</v>
      </c>
      <c r="S63" s="77">
        <v>0.5</v>
      </c>
      <c r="T63" s="77">
        <v>-0.1</v>
      </c>
      <c r="U63" s="77">
        <v>0.3</v>
      </c>
      <c r="V63" s="77">
        <v>-0.1</v>
      </c>
      <c r="W63" s="77">
        <v>0.2</v>
      </c>
      <c r="X63" s="77">
        <v>0.2</v>
      </c>
      <c r="Z63" s="34" t="s">
        <v>11</v>
      </c>
      <c r="AA63" s="78">
        <v>0</v>
      </c>
    </row>
    <row r="64" spans="1:35" ht="18" customHeight="1" x14ac:dyDescent="0.35">
      <c r="A64" s="34" t="s">
        <v>15</v>
      </c>
      <c r="B64" s="77">
        <v>-0.9</v>
      </c>
      <c r="C64" s="77">
        <v>0.7</v>
      </c>
      <c r="D64" s="77">
        <v>0.4</v>
      </c>
      <c r="E64" s="77">
        <v>2.2999999999999998</v>
      </c>
      <c r="F64" s="77">
        <v>0.3</v>
      </c>
      <c r="G64" s="77">
        <v>0.6</v>
      </c>
      <c r="H64" s="77">
        <v>0.4</v>
      </c>
      <c r="I64" s="77">
        <v>0.3</v>
      </c>
      <c r="J64" s="77">
        <v>0.5</v>
      </c>
      <c r="K64" s="77">
        <v>1</v>
      </c>
      <c r="L64" s="77">
        <v>0.6</v>
      </c>
      <c r="M64" s="77">
        <v>1</v>
      </c>
      <c r="N64" s="77">
        <v>-0.6</v>
      </c>
      <c r="O64" s="77">
        <v>0.7</v>
      </c>
      <c r="P64" s="77">
        <v>0.4</v>
      </c>
      <c r="Q64" s="77">
        <v>1.5</v>
      </c>
      <c r="R64" s="77">
        <v>0.1</v>
      </c>
      <c r="S64" s="77">
        <v>0.4</v>
      </c>
      <c r="T64" s="77">
        <v>0.5</v>
      </c>
      <c r="U64" s="77">
        <v>0</v>
      </c>
      <c r="V64" s="77">
        <v>-0.2</v>
      </c>
      <c r="W64" s="77">
        <v>0.4</v>
      </c>
      <c r="X64" s="77">
        <v>0.1</v>
      </c>
      <c r="Z64" s="34" t="s">
        <v>13</v>
      </c>
      <c r="AA64" s="78">
        <v>0</v>
      </c>
    </row>
    <row r="65" spans="1:27" ht="18" customHeight="1" x14ac:dyDescent="0.35">
      <c r="A65" s="34" t="s">
        <v>16</v>
      </c>
      <c r="B65" s="77">
        <v>-0.8</v>
      </c>
      <c r="C65" s="77">
        <v>0.6</v>
      </c>
      <c r="D65" s="77">
        <v>1</v>
      </c>
      <c r="E65" s="77">
        <v>1.6</v>
      </c>
      <c r="F65" s="77">
        <v>0.6</v>
      </c>
      <c r="G65" s="77">
        <v>0.9</v>
      </c>
      <c r="H65" s="77">
        <v>-0.1</v>
      </c>
      <c r="I65" s="77">
        <v>0.4</v>
      </c>
      <c r="J65" s="77">
        <v>0.1</v>
      </c>
      <c r="K65" s="77">
        <v>0.9</v>
      </c>
      <c r="L65" s="77">
        <v>0.5</v>
      </c>
      <c r="M65" s="77">
        <v>0.8</v>
      </c>
      <c r="N65" s="77">
        <v>-0.2</v>
      </c>
      <c r="O65" s="77">
        <v>0.7</v>
      </c>
      <c r="P65" s="77">
        <v>1</v>
      </c>
      <c r="Q65" s="77">
        <v>1</v>
      </c>
      <c r="R65" s="77">
        <v>0.2</v>
      </c>
      <c r="S65" s="77">
        <v>0.7</v>
      </c>
      <c r="T65" s="77">
        <v>0.1</v>
      </c>
      <c r="U65" s="77">
        <v>0.3</v>
      </c>
      <c r="V65" s="77">
        <v>-0.1</v>
      </c>
      <c r="W65" s="77">
        <v>0.2</v>
      </c>
      <c r="X65" s="77">
        <v>0</v>
      </c>
      <c r="Z65" s="34" t="s">
        <v>16</v>
      </c>
      <c r="AA65" s="78">
        <v>0</v>
      </c>
    </row>
    <row r="66" spans="1:27" ht="18" customHeight="1" x14ac:dyDescent="0.35">
      <c r="A66" s="36" t="s">
        <v>17</v>
      </c>
      <c r="B66" s="79">
        <v>-1</v>
      </c>
      <c r="C66" s="79">
        <v>0.6</v>
      </c>
      <c r="D66" s="79">
        <v>0.8</v>
      </c>
      <c r="E66" s="79">
        <v>2.4</v>
      </c>
      <c r="F66" s="79">
        <v>0.7</v>
      </c>
      <c r="G66" s="79">
        <v>0.7</v>
      </c>
      <c r="H66" s="79">
        <v>-0.4</v>
      </c>
      <c r="I66" s="79">
        <v>0.5</v>
      </c>
      <c r="J66" s="79">
        <v>0.1</v>
      </c>
      <c r="K66" s="79">
        <v>1.1000000000000001</v>
      </c>
      <c r="L66" s="79">
        <v>0.8</v>
      </c>
      <c r="M66" s="79">
        <v>1</v>
      </c>
      <c r="N66" s="79">
        <v>-0.3</v>
      </c>
      <c r="O66" s="79">
        <v>0.9</v>
      </c>
      <c r="P66" s="79">
        <v>0.7</v>
      </c>
      <c r="Q66" s="79">
        <v>1.1000000000000001</v>
      </c>
      <c r="R66" s="79">
        <v>0.1</v>
      </c>
      <c r="S66" s="79">
        <v>0.4</v>
      </c>
      <c r="T66" s="79">
        <v>0.2</v>
      </c>
      <c r="U66" s="79">
        <v>0.4</v>
      </c>
      <c r="V66" s="79">
        <v>-0.4</v>
      </c>
      <c r="W66" s="79">
        <v>0.5</v>
      </c>
      <c r="X66" s="79">
        <v>0.2</v>
      </c>
      <c r="Z66" s="36" t="s">
        <v>5</v>
      </c>
      <c r="AA66" s="80">
        <v>-0.2</v>
      </c>
    </row>
    <row r="67" spans="1:27" ht="18" customHeight="1" x14ac:dyDescent="0.3"/>
    <row r="68" spans="1:27" ht="18" customHeight="1" x14ac:dyDescent="0.3"/>
    <row r="69" spans="1:27" ht="18" customHeight="1" x14ac:dyDescent="0.3">
      <c r="B69" s="38" t="s">
        <v>20</v>
      </c>
      <c r="C69" s="277" t="s">
        <v>244</v>
      </c>
    </row>
  </sheetData>
  <sortState xmlns:xlrd2="http://schemas.microsoft.com/office/spreadsheetml/2017/richdata2" ref="Z49:AA66">
    <sortCondition descending="1" ref="AA49:AA66"/>
  </sortState>
  <mergeCells count="3">
    <mergeCell ref="A45:K45"/>
    <mergeCell ref="I1:I2"/>
    <mergeCell ref="J1:J2"/>
  </mergeCells>
  <phoneticPr fontId="43" type="noConversion"/>
  <hyperlinks>
    <hyperlink ref="I1" location="INDICADORES!D9" display="INDICADORES" xr:uid="{AFEADBF7-220B-45C4-B0B8-EBAF3CB3BAB3}"/>
    <hyperlink ref="I1:I2" location="INDICADORES!D15" display="&lt;&lt;" xr:uid="{F0732486-1BD4-4D21-86B3-056A2CCBB182}"/>
    <hyperlink ref="C69" r:id="rId1" xr:uid="{D3223CAF-BBC1-41A1-955A-97FC98544540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4F6EA-4EA9-4172-A158-F273775F5A00}">
  <sheetPr>
    <tabColor rgb="FFC9920E"/>
  </sheetPr>
  <dimension ref="A1:AI69"/>
  <sheetViews>
    <sheetView showGridLines="0" zoomScale="60" zoomScaleNormal="60" workbookViewId="0">
      <selection activeCell="I1" sqref="I1:I2"/>
    </sheetView>
  </sheetViews>
  <sheetFormatPr baseColWidth="10" defaultColWidth="0" defaultRowHeight="0" customHeight="1" zeroHeight="1" x14ac:dyDescent="0.3"/>
  <cols>
    <col min="1" max="1" width="21" style="38" customWidth="1"/>
    <col min="2" max="3" width="19.6640625" style="38" customWidth="1"/>
    <col min="4" max="4" width="24.33203125" style="38" customWidth="1"/>
    <col min="5" max="9" width="19.6640625" style="38" customWidth="1"/>
    <col min="10" max="10" width="23" style="38" customWidth="1"/>
    <col min="11" max="20" width="19.6640625" style="38" customWidth="1"/>
    <col min="21" max="24" width="19.77734375" style="38" customWidth="1"/>
    <col min="25" max="26" width="11.44140625" style="38" hidden="1" customWidth="1"/>
    <col min="27" max="27" width="19.6640625" style="38" hidden="1" customWidth="1"/>
    <col min="28" max="33" width="11.44140625" style="38" hidden="1" customWidth="1"/>
    <col min="34" max="34" width="17.33203125" style="38" hidden="1" customWidth="1"/>
    <col min="35" max="35" width="12.6640625" style="38" hidden="1" customWidth="1"/>
    <col min="36" max="16384" width="11.44140625" style="38" hidden="1"/>
  </cols>
  <sheetData>
    <row r="1" spans="1:12" ht="18" customHeight="1" x14ac:dyDescent="0.3">
      <c r="A1" s="44"/>
      <c r="B1" s="21"/>
      <c r="C1" s="21"/>
      <c r="D1" s="21"/>
      <c r="E1" s="21"/>
      <c r="F1" s="21"/>
      <c r="G1" s="216"/>
      <c r="H1" s="45"/>
      <c r="I1" s="332" t="s">
        <v>234</v>
      </c>
      <c r="J1" s="334" t="s">
        <v>235</v>
      </c>
      <c r="K1" s="46"/>
      <c r="L1" s="46"/>
    </row>
    <row r="2" spans="1:12" s="48" customFormat="1" ht="62.25" customHeight="1" x14ac:dyDescent="0.3">
      <c r="A2" s="47"/>
      <c r="B2" s="49"/>
      <c r="C2" s="49"/>
      <c r="D2" s="49"/>
      <c r="E2" s="49"/>
      <c r="F2" s="49"/>
      <c r="G2" s="216"/>
      <c r="H2" s="69"/>
      <c r="I2" s="333"/>
      <c r="J2" s="335"/>
    </row>
    <row r="3" spans="1:12" s="48" customFormat="1" ht="18" customHeight="1" x14ac:dyDescent="0.3">
      <c r="A3" s="49"/>
      <c r="B3" s="21"/>
      <c r="C3" s="21"/>
      <c r="D3" s="21"/>
      <c r="E3" s="21"/>
      <c r="F3" s="4"/>
      <c r="G3" s="221" t="s">
        <v>276</v>
      </c>
      <c r="H3" s="49"/>
    </row>
    <row r="4" spans="1:12" s="48" customFormat="1" ht="39" customHeight="1" x14ac:dyDescent="0.3">
      <c r="A4" s="47"/>
      <c r="B4" s="23" t="s">
        <v>22</v>
      </c>
      <c r="C4" s="49"/>
      <c r="D4" s="49"/>
      <c r="E4" s="49"/>
      <c r="F4" s="49"/>
      <c r="G4" s="49"/>
      <c r="H4" s="49"/>
      <c r="I4" s="52"/>
    </row>
    <row r="5" spans="1:12" s="48" customFormat="1" ht="18" customHeight="1" x14ac:dyDescent="0.3">
      <c r="A5" s="47"/>
      <c r="B5" s="51"/>
      <c r="C5" s="51"/>
      <c r="D5" s="51"/>
      <c r="E5" s="51"/>
      <c r="F5" s="51"/>
      <c r="G5" s="51"/>
      <c r="H5" s="51"/>
      <c r="I5" s="51"/>
    </row>
    <row r="6" spans="1:12" s="48" customFormat="1" ht="18" customHeight="1" x14ac:dyDescent="0.3">
      <c r="A6" s="47"/>
      <c r="B6" s="49"/>
      <c r="C6" s="49"/>
      <c r="D6" s="49"/>
      <c r="E6" s="49"/>
      <c r="F6" s="49"/>
      <c r="G6" s="49"/>
      <c r="H6" s="49"/>
      <c r="I6" s="49"/>
    </row>
    <row r="7" spans="1:12" s="48" customFormat="1" ht="18" customHeight="1" x14ac:dyDescent="0.3">
      <c r="A7" s="47"/>
      <c r="B7" s="53"/>
      <c r="C7" s="49"/>
      <c r="D7" s="49"/>
      <c r="E7" s="49"/>
      <c r="F7" s="49"/>
      <c r="G7" s="49"/>
      <c r="H7" s="49"/>
      <c r="I7" s="49"/>
    </row>
    <row r="8" spans="1:12" s="48" customFormat="1" ht="18" customHeight="1" x14ac:dyDescent="0.3">
      <c r="A8" s="47"/>
      <c r="B8" s="54"/>
      <c r="C8" s="49"/>
      <c r="D8" s="49"/>
      <c r="E8" s="49"/>
      <c r="F8" s="49"/>
      <c r="G8" s="49"/>
      <c r="H8" s="49"/>
      <c r="I8" s="49"/>
    </row>
    <row r="9" spans="1:12" s="48" customFormat="1" ht="18" customHeight="1" x14ac:dyDescent="0.3">
      <c r="A9" s="47"/>
      <c r="B9" s="55"/>
      <c r="C9" s="56"/>
      <c r="D9" s="56"/>
      <c r="E9" s="56"/>
      <c r="F9" s="56"/>
      <c r="G9" s="56"/>
      <c r="H9" s="56"/>
      <c r="I9" s="56"/>
      <c r="J9" s="57"/>
      <c r="K9" s="57"/>
      <c r="L9" s="57"/>
    </row>
    <row r="10" spans="1:12" s="48" customFormat="1" ht="18" customHeight="1" x14ac:dyDescent="0.3">
      <c r="A10" s="47"/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</row>
    <row r="11" spans="1:12" s="48" customFormat="1" ht="18" customHeight="1" x14ac:dyDescent="0.3">
      <c r="A11" s="47"/>
      <c r="B11" s="121"/>
      <c r="C11" s="56"/>
      <c r="D11" s="56"/>
      <c r="E11" s="56"/>
      <c r="F11" s="56"/>
      <c r="G11" s="56"/>
      <c r="H11" s="56"/>
      <c r="I11" s="56"/>
      <c r="J11" s="57"/>
      <c r="K11" s="57"/>
      <c r="L11" s="57"/>
    </row>
    <row r="12" spans="1:12" s="48" customFormat="1" ht="18" customHeigh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7"/>
      <c r="K12" s="57"/>
      <c r="L12" s="57"/>
    </row>
    <row r="13" spans="1:12" ht="18" customHeight="1" x14ac:dyDescent="0.3">
      <c r="A13" s="60"/>
    </row>
    <row r="14" spans="1:12" ht="18" customHeight="1" x14ac:dyDescent="0.3">
      <c r="B14" s="121" t="s">
        <v>256</v>
      </c>
      <c r="J14" s="11"/>
      <c r="K14" s="11"/>
      <c r="L14" s="11"/>
    </row>
    <row r="15" spans="1:12" ht="18" customHeight="1" thickBot="1" x14ac:dyDescent="0.35">
      <c r="A15" s="60"/>
      <c r="B15" s="288" t="s">
        <v>267</v>
      </c>
      <c r="E15" s="62"/>
      <c r="F15" s="61"/>
      <c r="J15" s="11"/>
      <c r="K15" s="11"/>
      <c r="L15" s="11"/>
    </row>
    <row r="16" spans="1:12" ht="18" customHeight="1" thickTop="1" thickBot="1" x14ac:dyDescent="0.35">
      <c r="A16" s="60"/>
      <c r="B16" s="151" t="s">
        <v>18</v>
      </c>
      <c r="C16" s="152">
        <v>2022</v>
      </c>
      <c r="D16" s="152" t="s">
        <v>297</v>
      </c>
      <c r="E16" s="251">
        <f>V48</f>
        <v>45170</v>
      </c>
      <c r="F16" s="212">
        <f>W48</f>
        <v>45200</v>
      </c>
      <c r="G16" s="252">
        <f>X48</f>
        <v>45231</v>
      </c>
      <c r="J16" s="11"/>
      <c r="K16" s="11"/>
      <c r="L16" s="11"/>
    </row>
    <row r="17" spans="1:12" ht="18" customHeight="1" thickTop="1" x14ac:dyDescent="0.3">
      <c r="A17" s="60"/>
      <c r="B17" s="153" t="s">
        <v>0</v>
      </c>
      <c r="C17" s="154">
        <f>AVERAGE(B49:M49)</f>
        <v>5.15</v>
      </c>
      <c r="D17" s="165">
        <f>AVERAGE(E17:G17)</f>
        <v>5.166666666666667</v>
      </c>
      <c r="E17" s="260">
        <f t="shared" ref="E17:G17" si="0">V49</f>
        <v>5.8</v>
      </c>
      <c r="F17" s="258">
        <f t="shared" si="0"/>
        <v>5.2</v>
      </c>
      <c r="G17" s="258">
        <f t="shared" si="0"/>
        <v>4.5</v>
      </c>
      <c r="J17" s="63"/>
      <c r="K17" s="63"/>
      <c r="L17" s="63"/>
    </row>
    <row r="18" spans="1:12" ht="18" customHeight="1" x14ac:dyDescent="0.3">
      <c r="A18" s="60"/>
      <c r="B18" s="156" t="s">
        <v>2</v>
      </c>
      <c r="C18" s="157">
        <f t="shared" ref="C18:C33" si="1">AVERAGE(B50:M50)</f>
        <v>5.4333333333333336</v>
      </c>
      <c r="D18" s="166">
        <f>AVERAGE(E18:G18)</f>
        <v>5.3</v>
      </c>
      <c r="E18" s="202">
        <f t="shared" ref="E18:G18" si="2">V50</f>
        <v>5.9</v>
      </c>
      <c r="F18" s="158">
        <f t="shared" si="2"/>
        <v>5.4</v>
      </c>
      <c r="G18" s="158">
        <f t="shared" si="2"/>
        <v>4.5999999999999996</v>
      </c>
      <c r="J18" s="64"/>
      <c r="K18" s="64"/>
      <c r="L18" s="64"/>
    </row>
    <row r="19" spans="1:12" ht="18" customHeight="1" x14ac:dyDescent="0.3">
      <c r="A19" s="60"/>
      <c r="B19" s="156" t="s">
        <v>3</v>
      </c>
      <c r="C19" s="157">
        <f t="shared" si="1"/>
        <v>5.2166666666666677</v>
      </c>
      <c r="D19" s="166">
        <f>AVERAGE(E19:G19)</f>
        <v>4.6333333333333337</v>
      </c>
      <c r="E19" s="202">
        <f t="shared" ref="E19:G19" si="3">V51</f>
        <v>5.4</v>
      </c>
      <c r="F19" s="158">
        <f t="shared" si="3"/>
        <v>4.4000000000000004</v>
      </c>
      <c r="G19" s="158">
        <f t="shared" si="3"/>
        <v>4.0999999999999996</v>
      </c>
    </row>
    <row r="20" spans="1:12" ht="18" customHeight="1" x14ac:dyDescent="0.3">
      <c r="A20" s="60"/>
      <c r="B20" s="156" t="s">
        <v>4</v>
      </c>
      <c r="C20" s="157">
        <f t="shared" si="1"/>
        <v>5.0166666666666666</v>
      </c>
      <c r="D20" s="166">
        <f t="shared" ref="D20:D34" si="4">AVERAGE(E20:G20)</f>
        <v>4.7</v>
      </c>
      <c r="E20" s="202">
        <f t="shared" ref="E20:G20" si="5">V52</f>
        <v>5.3</v>
      </c>
      <c r="F20" s="158">
        <f t="shared" si="5"/>
        <v>4.7</v>
      </c>
      <c r="G20" s="158">
        <f t="shared" si="5"/>
        <v>4.0999999999999996</v>
      </c>
    </row>
    <row r="21" spans="1:12" ht="18" customHeight="1" x14ac:dyDescent="0.3">
      <c r="A21" s="60"/>
      <c r="B21" s="156" t="s">
        <v>5</v>
      </c>
      <c r="C21" s="157">
        <f t="shared" si="1"/>
        <v>5.3</v>
      </c>
      <c r="D21" s="166">
        <f>AVERAGE(E21:G21)</f>
        <v>5.4333333333333336</v>
      </c>
      <c r="E21" s="202">
        <f t="shared" ref="E21:G21" si="6">V53</f>
        <v>6.2</v>
      </c>
      <c r="F21" s="158">
        <f t="shared" si="6"/>
        <v>5.4</v>
      </c>
      <c r="G21" s="158">
        <f t="shared" si="6"/>
        <v>4.7</v>
      </c>
    </row>
    <row r="22" spans="1:12" ht="18" customHeight="1" x14ac:dyDescent="0.35">
      <c r="A22" s="60"/>
      <c r="B22" s="159" t="s">
        <v>6</v>
      </c>
      <c r="C22" s="157">
        <f t="shared" si="1"/>
        <v>5.1166666666666663</v>
      </c>
      <c r="D22" s="166">
        <f>AVERAGE(E22:G22)</f>
        <v>4.8666666666666663</v>
      </c>
      <c r="E22" s="202">
        <f t="shared" ref="E22:G22" si="7">V54</f>
        <v>5.6</v>
      </c>
      <c r="F22" s="158">
        <f t="shared" si="7"/>
        <v>4.9000000000000004</v>
      </c>
      <c r="G22" s="158">
        <f t="shared" si="7"/>
        <v>4.0999999999999996</v>
      </c>
    </row>
    <row r="23" spans="1:12" ht="18" customHeight="1" x14ac:dyDescent="0.35">
      <c r="A23" s="60"/>
      <c r="B23" s="159" t="s">
        <v>7</v>
      </c>
      <c r="C23" s="157">
        <f t="shared" si="1"/>
        <v>4.9249999999999998</v>
      </c>
      <c r="D23" s="166">
        <f t="shared" si="4"/>
        <v>5.7333333333333334</v>
      </c>
      <c r="E23" s="202">
        <f t="shared" ref="E23:G23" si="8">V55</f>
        <v>6.5</v>
      </c>
      <c r="F23" s="158">
        <f t="shared" si="8"/>
        <v>5.7</v>
      </c>
      <c r="G23" s="158">
        <f t="shared" si="8"/>
        <v>5</v>
      </c>
    </row>
    <row r="24" spans="1:12" ht="18" customHeight="1" x14ac:dyDescent="0.35">
      <c r="A24" s="60"/>
      <c r="B24" s="159" t="s">
        <v>8</v>
      </c>
      <c r="C24" s="157">
        <f>AVERAGE(B56:M56)</f>
        <v>5.291666666666667</v>
      </c>
      <c r="D24" s="166">
        <f>AVERAGE(E24:G24)</f>
        <v>5.2666666666666666</v>
      </c>
      <c r="E24" s="202">
        <f t="shared" ref="E24:G24" si="9">V56</f>
        <v>5.9</v>
      </c>
      <c r="F24" s="158">
        <f t="shared" si="9"/>
        <v>5.4</v>
      </c>
      <c r="G24" s="158">
        <f t="shared" si="9"/>
        <v>4.5</v>
      </c>
    </row>
    <row r="25" spans="1:12" ht="18" customHeight="1" x14ac:dyDescent="0.35">
      <c r="A25" s="60"/>
      <c r="B25" s="159" t="s">
        <v>9</v>
      </c>
      <c r="C25" s="157">
        <f t="shared" si="1"/>
        <v>5.6166666666666671</v>
      </c>
      <c r="D25" s="166">
        <f t="shared" si="4"/>
        <v>5.7333333333333343</v>
      </c>
      <c r="E25" s="202">
        <f t="shared" ref="E25:G25" si="10">V57</f>
        <v>6.4</v>
      </c>
      <c r="F25" s="158">
        <f t="shared" si="10"/>
        <v>5.7</v>
      </c>
      <c r="G25" s="158">
        <f t="shared" si="10"/>
        <v>5.0999999999999996</v>
      </c>
    </row>
    <row r="26" spans="1:12" ht="18" customHeight="1" x14ac:dyDescent="0.35">
      <c r="A26" s="60"/>
      <c r="B26" s="159" t="s">
        <v>10</v>
      </c>
      <c r="C26" s="157">
        <f t="shared" si="1"/>
        <v>4.8916666666666666</v>
      </c>
      <c r="D26" s="166">
        <f t="shared" si="4"/>
        <v>5.166666666666667</v>
      </c>
      <c r="E26" s="202">
        <f t="shared" ref="E26:G26" si="11">V58</f>
        <v>5.8</v>
      </c>
      <c r="F26" s="158">
        <f t="shared" si="11"/>
        <v>5.3</v>
      </c>
      <c r="G26" s="158">
        <f t="shared" si="11"/>
        <v>4.4000000000000004</v>
      </c>
    </row>
    <row r="27" spans="1:12" ht="18" customHeight="1" x14ac:dyDescent="0.35">
      <c r="A27" s="60"/>
      <c r="B27" s="160" t="s">
        <v>1</v>
      </c>
      <c r="C27" s="161">
        <f>AVERAGE(B59:M59)</f>
        <v>5.25</v>
      </c>
      <c r="D27" s="167">
        <f>AVERAGE(E27:G27)</f>
        <v>5.2666666666666666</v>
      </c>
      <c r="E27" s="201">
        <f t="shared" ref="E27:G27" si="12">V59</f>
        <v>5.8</v>
      </c>
      <c r="F27" s="155">
        <f t="shared" si="12"/>
        <v>5.2</v>
      </c>
      <c r="G27" s="155">
        <f t="shared" si="12"/>
        <v>4.8</v>
      </c>
    </row>
    <row r="28" spans="1:12" ht="18" customHeight="1" x14ac:dyDescent="0.35">
      <c r="A28" s="60"/>
      <c r="B28" s="159" t="s">
        <v>11</v>
      </c>
      <c r="C28" s="157">
        <f t="shared" si="1"/>
        <v>5.291666666666667</v>
      </c>
      <c r="D28" s="166">
        <f t="shared" si="4"/>
        <v>4.7</v>
      </c>
      <c r="E28" s="202">
        <f t="shared" ref="E28:G28" si="13">V60</f>
        <v>5.4</v>
      </c>
      <c r="F28" s="158">
        <f t="shared" si="13"/>
        <v>4.9000000000000004</v>
      </c>
      <c r="G28" s="158">
        <f t="shared" si="13"/>
        <v>3.8</v>
      </c>
    </row>
    <row r="29" spans="1:12" ht="18" customHeight="1" x14ac:dyDescent="0.35">
      <c r="A29" s="60"/>
      <c r="B29" s="159" t="s">
        <v>12</v>
      </c>
      <c r="C29" s="157">
        <f t="shared" si="1"/>
        <v>5.7583333333333329</v>
      </c>
      <c r="D29" s="166">
        <f t="shared" si="4"/>
        <v>5.4666666666666659</v>
      </c>
      <c r="E29" s="202">
        <f t="shared" ref="E29:G29" si="14">V61</f>
        <v>6.1</v>
      </c>
      <c r="F29" s="158">
        <f t="shared" si="14"/>
        <v>5.5</v>
      </c>
      <c r="G29" s="158">
        <f t="shared" si="14"/>
        <v>4.8</v>
      </c>
    </row>
    <row r="30" spans="1:12" ht="18" customHeight="1" x14ac:dyDescent="0.35">
      <c r="A30" s="60"/>
      <c r="B30" s="159" t="s">
        <v>13</v>
      </c>
      <c r="C30" s="157">
        <f t="shared" si="1"/>
        <v>4.583333333333333</v>
      </c>
      <c r="D30" s="166">
        <f t="shared" si="4"/>
        <v>4.7333333333333334</v>
      </c>
      <c r="E30" s="202">
        <f t="shared" ref="E30:G30" si="15">V62</f>
        <v>5.2</v>
      </c>
      <c r="F30" s="158">
        <f t="shared" si="15"/>
        <v>4.8</v>
      </c>
      <c r="G30" s="158">
        <f t="shared" si="15"/>
        <v>4.2</v>
      </c>
    </row>
    <row r="31" spans="1:12" ht="18" customHeight="1" x14ac:dyDescent="0.35">
      <c r="A31" s="60"/>
      <c r="B31" s="159" t="s">
        <v>14</v>
      </c>
      <c r="C31" s="157">
        <f t="shared" si="1"/>
        <v>5.6833333333333336</v>
      </c>
      <c r="D31" s="166">
        <f t="shared" si="4"/>
        <v>4.9999999999999991</v>
      </c>
      <c r="E31" s="202">
        <f t="shared" ref="E31:G31" si="16">V63</f>
        <v>5.8</v>
      </c>
      <c r="F31" s="158">
        <f t="shared" si="16"/>
        <v>5.0999999999999996</v>
      </c>
      <c r="G31" s="158">
        <f t="shared" si="16"/>
        <v>4.0999999999999996</v>
      </c>
      <c r="H31" s="66"/>
      <c r="I31" s="66"/>
    </row>
    <row r="32" spans="1:12" ht="18" customHeight="1" x14ac:dyDescent="0.35">
      <c r="A32" s="60"/>
      <c r="B32" s="159" t="s">
        <v>15</v>
      </c>
      <c r="C32" s="157">
        <f t="shared" si="1"/>
        <v>5.2249999999999996</v>
      </c>
      <c r="D32" s="166">
        <f t="shared" si="4"/>
        <v>5.0333333333333332</v>
      </c>
      <c r="E32" s="202">
        <f t="shared" ref="E32:G32" si="17">V64</f>
        <v>5.7</v>
      </c>
      <c r="F32" s="158">
        <f t="shared" si="17"/>
        <v>5</v>
      </c>
      <c r="G32" s="158">
        <f t="shared" si="17"/>
        <v>4.4000000000000004</v>
      </c>
    </row>
    <row r="33" spans="1:24" ht="18" customHeight="1" x14ac:dyDescent="0.35">
      <c r="A33" s="60"/>
      <c r="B33" s="159" t="s">
        <v>16</v>
      </c>
      <c r="C33" s="157">
        <f t="shared" si="1"/>
        <v>5.0916666666666677</v>
      </c>
      <c r="D33" s="166">
        <f t="shared" si="4"/>
        <v>5.4333333333333336</v>
      </c>
      <c r="E33" s="202">
        <f t="shared" ref="E33:G33" si="18">V65</f>
        <v>6.1</v>
      </c>
      <c r="F33" s="158">
        <f t="shared" si="18"/>
        <v>5.4</v>
      </c>
      <c r="G33" s="158">
        <f t="shared" si="18"/>
        <v>4.8</v>
      </c>
    </row>
    <row r="34" spans="1:24" ht="18" customHeight="1" thickBot="1" x14ac:dyDescent="0.4">
      <c r="A34" s="60"/>
      <c r="B34" s="162" t="s">
        <v>17</v>
      </c>
      <c r="C34" s="163">
        <f>AVERAGE(B66:M66)</f>
        <v>5.5750000000000002</v>
      </c>
      <c r="D34" s="168">
        <f t="shared" si="4"/>
        <v>5.3999999999999995</v>
      </c>
      <c r="E34" s="203">
        <f t="shared" ref="E34:G34" si="19">V66</f>
        <v>6</v>
      </c>
      <c r="F34" s="204">
        <f t="shared" si="19"/>
        <v>5.4</v>
      </c>
      <c r="G34" s="204">
        <f t="shared" si="19"/>
        <v>4.8</v>
      </c>
      <c r="H34" s="68"/>
      <c r="I34" s="69"/>
    </row>
    <row r="35" spans="1:24" s="48" customFormat="1" ht="18" customHeight="1" thickTop="1" x14ac:dyDescent="0.3">
      <c r="A35" s="58"/>
    </row>
    <row r="36" spans="1:24" s="48" customFormat="1" ht="18" customHeight="1" x14ac:dyDescent="0.3">
      <c r="A36" s="58"/>
      <c r="B36" s="70"/>
      <c r="C36" s="70"/>
      <c r="D36" s="70"/>
      <c r="E36" s="70"/>
    </row>
    <row r="37" spans="1:24" s="48" customFormat="1" ht="18" customHeight="1" x14ac:dyDescent="0.3">
      <c r="A37" s="58"/>
      <c r="B37" s="28" t="s">
        <v>243</v>
      </c>
      <c r="C37" s="70"/>
      <c r="D37" s="70"/>
      <c r="E37" s="70"/>
    </row>
    <row r="38" spans="1:24" s="48" customFormat="1" ht="18" customHeight="1" x14ac:dyDescent="0.3">
      <c r="A38" s="58"/>
      <c r="C38" s="70"/>
      <c r="D38" s="70"/>
      <c r="E38" s="70"/>
    </row>
    <row r="39" spans="1:24" s="48" customFormat="1" ht="18" customHeight="1" x14ac:dyDescent="0.3">
      <c r="A39" s="58"/>
      <c r="B39" s="70"/>
      <c r="C39" s="70"/>
      <c r="D39" s="70"/>
      <c r="E39" s="70"/>
    </row>
    <row r="40" spans="1:24" ht="18" customHeight="1" x14ac:dyDescent="0.3">
      <c r="A40" s="60"/>
    </row>
    <row r="41" spans="1:24" ht="18" customHeight="1" x14ac:dyDescent="0.3">
      <c r="A41" s="60"/>
    </row>
    <row r="42" spans="1:24" ht="18" customHeight="1" x14ac:dyDescent="0.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8" customHeight="1" x14ac:dyDescent="0.3"/>
    <row r="45" spans="1:24" ht="18" customHeight="1" x14ac:dyDescent="0.4">
      <c r="A45" s="331" t="s">
        <v>38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</row>
    <row r="46" spans="1:24" ht="18" customHeight="1" x14ac:dyDescent="0.3"/>
    <row r="47" spans="1:24" ht="18" customHeight="1" x14ac:dyDescent="0.3">
      <c r="A47" s="38" t="s">
        <v>37</v>
      </c>
    </row>
    <row r="48" spans="1:24" ht="18" customHeight="1" x14ac:dyDescent="0.3">
      <c r="A48" s="32" t="s">
        <v>21</v>
      </c>
      <c r="B48" s="213">
        <v>44562</v>
      </c>
      <c r="C48" s="213">
        <v>44593</v>
      </c>
      <c r="D48" s="213">
        <v>44621</v>
      </c>
      <c r="E48" s="213">
        <v>44652</v>
      </c>
      <c r="F48" s="213">
        <v>44682</v>
      </c>
      <c r="G48" s="213">
        <v>44713</v>
      </c>
      <c r="H48" s="213">
        <v>44743</v>
      </c>
      <c r="I48" s="213">
        <v>44774</v>
      </c>
      <c r="J48" s="213">
        <v>44805</v>
      </c>
      <c r="K48" s="213">
        <v>44835</v>
      </c>
      <c r="L48" s="213">
        <v>44866</v>
      </c>
      <c r="M48" s="213">
        <v>44896</v>
      </c>
      <c r="N48" s="213">
        <v>44927</v>
      </c>
      <c r="O48" s="213">
        <v>44958</v>
      </c>
      <c r="P48" s="213">
        <v>44986</v>
      </c>
      <c r="Q48" s="213">
        <v>45017</v>
      </c>
      <c r="R48" s="213">
        <v>45047</v>
      </c>
      <c r="S48" s="213">
        <v>45078</v>
      </c>
      <c r="T48" s="213">
        <v>45108</v>
      </c>
      <c r="U48" s="213">
        <v>45139</v>
      </c>
      <c r="V48" s="213">
        <v>45170</v>
      </c>
      <c r="W48" s="213">
        <v>45200</v>
      </c>
      <c r="X48" s="213">
        <v>45231</v>
      </c>
    </row>
    <row r="49" spans="1:24" ht="18" customHeight="1" x14ac:dyDescent="0.35">
      <c r="A49" s="35" t="s">
        <v>0</v>
      </c>
      <c r="B49" s="75">
        <v>2.4</v>
      </c>
      <c r="C49" s="75">
        <v>3</v>
      </c>
      <c r="D49" s="75">
        <v>3.4</v>
      </c>
      <c r="E49" s="75">
        <v>4.4000000000000004</v>
      </c>
      <c r="F49" s="75">
        <v>4.9000000000000004</v>
      </c>
      <c r="G49" s="75">
        <v>5.5</v>
      </c>
      <c r="H49" s="75">
        <v>6.1</v>
      </c>
      <c r="I49" s="75">
        <v>6.4</v>
      </c>
      <c r="J49" s="75">
        <v>6.2</v>
      </c>
      <c r="K49" s="75">
        <v>6.2</v>
      </c>
      <c r="L49" s="75">
        <v>6.3</v>
      </c>
      <c r="M49" s="75">
        <v>7</v>
      </c>
      <c r="N49" s="75">
        <v>7.5</v>
      </c>
      <c r="O49" s="75">
        <v>7.6</v>
      </c>
      <c r="P49" s="75">
        <v>7.5</v>
      </c>
      <c r="Q49" s="75">
        <v>6.6</v>
      </c>
      <c r="R49" s="75">
        <v>6.1</v>
      </c>
      <c r="S49" s="75">
        <v>5.9</v>
      </c>
      <c r="T49" s="75">
        <v>6.2</v>
      </c>
      <c r="U49" s="75">
        <v>6.1</v>
      </c>
      <c r="V49" s="75">
        <v>5.8</v>
      </c>
      <c r="W49" s="75">
        <v>5.2</v>
      </c>
      <c r="X49" s="75">
        <v>4.5</v>
      </c>
    </row>
    <row r="50" spans="1:24" ht="18" customHeight="1" x14ac:dyDescent="0.35">
      <c r="A50" s="34" t="s">
        <v>2</v>
      </c>
      <c r="B50" s="77">
        <v>2.4</v>
      </c>
      <c r="C50" s="77">
        <v>3</v>
      </c>
      <c r="D50" s="77">
        <v>3.3</v>
      </c>
      <c r="E50" s="77">
        <v>4.5</v>
      </c>
      <c r="F50" s="77">
        <v>5.0999999999999996</v>
      </c>
      <c r="G50" s="77">
        <v>5.7</v>
      </c>
      <c r="H50" s="77">
        <v>6.4</v>
      </c>
      <c r="I50" s="77">
        <v>6.7</v>
      </c>
      <c r="J50" s="77">
        <v>6.6</v>
      </c>
      <c r="K50" s="77">
        <v>6.8</v>
      </c>
      <c r="L50" s="77">
        <v>7</v>
      </c>
      <c r="M50" s="77">
        <v>7.7</v>
      </c>
      <c r="N50" s="77">
        <v>8.3000000000000007</v>
      </c>
      <c r="O50" s="77">
        <v>8.4</v>
      </c>
      <c r="P50" s="77">
        <v>8.4</v>
      </c>
      <c r="Q50" s="77">
        <v>7.2</v>
      </c>
      <c r="R50" s="77">
        <v>6.7</v>
      </c>
      <c r="S50" s="77">
        <v>6.3</v>
      </c>
      <c r="T50" s="77">
        <v>6.4</v>
      </c>
      <c r="U50" s="77">
        <v>6.3</v>
      </c>
      <c r="V50" s="77">
        <v>5.9</v>
      </c>
      <c r="W50" s="77">
        <v>5.4</v>
      </c>
      <c r="X50" s="77">
        <v>4.5999999999999996</v>
      </c>
    </row>
    <row r="51" spans="1:24" ht="18" customHeight="1" x14ac:dyDescent="0.35">
      <c r="A51" s="34" t="s">
        <v>3</v>
      </c>
      <c r="B51" s="77">
        <v>2.4</v>
      </c>
      <c r="C51" s="77">
        <v>3.4</v>
      </c>
      <c r="D51" s="77">
        <v>3.6</v>
      </c>
      <c r="E51" s="77">
        <v>4.8</v>
      </c>
      <c r="F51" s="77">
        <v>4.9000000000000004</v>
      </c>
      <c r="G51" s="77">
        <v>5.6</v>
      </c>
      <c r="H51" s="77">
        <v>6.1</v>
      </c>
      <c r="I51" s="77">
        <v>6.3</v>
      </c>
      <c r="J51" s="77">
        <v>6.1</v>
      </c>
      <c r="K51" s="77">
        <v>6.2</v>
      </c>
      <c r="L51" s="77">
        <v>6.2</v>
      </c>
      <c r="M51" s="77">
        <v>7</v>
      </c>
      <c r="N51" s="77">
        <v>7.5</v>
      </c>
      <c r="O51" s="77">
        <v>7.5</v>
      </c>
      <c r="P51" s="77">
        <v>7.2</v>
      </c>
      <c r="Q51" s="77">
        <v>6</v>
      </c>
      <c r="R51" s="77">
        <v>5.7</v>
      </c>
      <c r="S51" s="77">
        <v>5.4</v>
      </c>
      <c r="T51" s="77">
        <v>6</v>
      </c>
      <c r="U51" s="77">
        <v>5.8</v>
      </c>
      <c r="V51" s="77">
        <v>5.4</v>
      </c>
      <c r="W51" s="77">
        <v>4.4000000000000004</v>
      </c>
      <c r="X51" s="77">
        <v>4.0999999999999996</v>
      </c>
    </row>
    <row r="52" spans="1:24" ht="18" customHeight="1" x14ac:dyDescent="0.35">
      <c r="A52" s="34" t="s">
        <v>4</v>
      </c>
      <c r="B52" s="77">
        <v>2.1</v>
      </c>
      <c r="C52" s="77">
        <v>2.9</v>
      </c>
      <c r="D52" s="77">
        <v>3</v>
      </c>
      <c r="E52" s="77">
        <v>4.3</v>
      </c>
      <c r="F52" s="77">
        <v>4.8</v>
      </c>
      <c r="G52" s="77">
        <v>5.4</v>
      </c>
      <c r="H52" s="77">
        <v>6.2</v>
      </c>
      <c r="I52" s="77">
        <v>6.3</v>
      </c>
      <c r="J52" s="77">
        <v>6.3</v>
      </c>
      <c r="K52" s="77">
        <v>6.2</v>
      </c>
      <c r="L52" s="77">
        <v>5.9</v>
      </c>
      <c r="M52" s="77">
        <v>6.8</v>
      </c>
      <c r="N52" s="77">
        <v>7.5</v>
      </c>
      <c r="O52" s="77">
        <v>7.6</v>
      </c>
      <c r="P52" s="77">
        <v>7.7</v>
      </c>
      <c r="Q52" s="77">
        <v>6.4</v>
      </c>
      <c r="R52" s="77">
        <v>5.7</v>
      </c>
      <c r="S52" s="77">
        <v>5.5</v>
      </c>
      <c r="T52" s="77">
        <v>5.9</v>
      </c>
      <c r="U52" s="77">
        <v>6</v>
      </c>
      <c r="V52" s="77">
        <v>5.3</v>
      </c>
      <c r="W52" s="77">
        <v>4.7</v>
      </c>
      <c r="X52" s="77">
        <v>4.0999999999999996</v>
      </c>
    </row>
    <row r="53" spans="1:24" ht="18" customHeight="1" x14ac:dyDescent="0.35">
      <c r="A53" s="34" t="s">
        <v>5</v>
      </c>
      <c r="B53" s="77">
        <v>2.5</v>
      </c>
      <c r="C53" s="77">
        <v>3</v>
      </c>
      <c r="D53" s="77">
        <v>3.2</v>
      </c>
      <c r="E53" s="77">
        <v>4.3</v>
      </c>
      <c r="F53" s="77">
        <v>4.9000000000000004</v>
      </c>
      <c r="G53" s="77">
        <v>5.6</v>
      </c>
      <c r="H53" s="77">
        <v>6.1</v>
      </c>
      <c r="I53" s="77">
        <v>7</v>
      </c>
      <c r="J53" s="77">
        <v>6.8</v>
      </c>
      <c r="K53" s="77">
        <v>6.8</v>
      </c>
      <c r="L53" s="77">
        <v>6.3</v>
      </c>
      <c r="M53" s="77">
        <v>7.1</v>
      </c>
      <c r="N53" s="77">
        <v>7.7</v>
      </c>
      <c r="O53" s="77">
        <v>8</v>
      </c>
      <c r="P53" s="77">
        <v>7.9</v>
      </c>
      <c r="Q53" s="77">
        <v>7.2</v>
      </c>
      <c r="R53" s="77">
        <v>6.7</v>
      </c>
      <c r="S53" s="77">
        <v>6.5</v>
      </c>
      <c r="T53" s="77">
        <v>6.6</v>
      </c>
      <c r="U53" s="77">
        <v>6.6</v>
      </c>
      <c r="V53" s="77">
        <v>6.2</v>
      </c>
      <c r="W53" s="77">
        <v>5.4</v>
      </c>
      <c r="X53" s="77">
        <v>4.7</v>
      </c>
    </row>
    <row r="54" spans="1:24" ht="18" customHeight="1" x14ac:dyDescent="0.35">
      <c r="A54" s="34" t="s">
        <v>6</v>
      </c>
      <c r="B54" s="77">
        <v>2.2999999999999998</v>
      </c>
      <c r="C54" s="77">
        <v>3</v>
      </c>
      <c r="D54" s="77">
        <v>3.3</v>
      </c>
      <c r="E54" s="77">
        <v>4.2</v>
      </c>
      <c r="F54" s="77">
        <v>4.5</v>
      </c>
      <c r="G54" s="77">
        <v>5.4</v>
      </c>
      <c r="H54" s="77">
        <v>5.9</v>
      </c>
      <c r="I54" s="77">
        <v>6.3</v>
      </c>
      <c r="J54" s="77">
        <v>6.2</v>
      </c>
      <c r="K54" s="77">
        <v>6.4</v>
      </c>
      <c r="L54" s="77">
        <v>6.8</v>
      </c>
      <c r="M54" s="77">
        <v>7.1</v>
      </c>
      <c r="N54" s="77">
        <v>7.7</v>
      </c>
      <c r="O54" s="77">
        <v>7.9</v>
      </c>
      <c r="P54" s="77">
        <v>7.9</v>
      </c>
      <c r="Q54" s="77">
        <v>7.1</v>
      </c>
      <c r="R54" s="77">
        <v>6.6</v>
      </c>
      <c r="S54" s="77">
        <v>6.2</v>
      </c>
      <c r="T54" s="77">
        <v>6.2</v>
      </c>
      <c r="U54" s="77">
        <v>6.1</v>
      </c>
      <c r="V54" s="77">
        <v>5.6</v>
      </c>
      <c r="W54" s="77">
        <v>4.9000000000000004</v>
      </c>
      <c r="X54" s="77">
        <v>4.0999999999999996</v>
      </c>
    </row>
    <row r="55" spans="1:24" ht="18" customHeight="1" x14ac:dyDescent="0.35">
      <c r="A55" s="34" t="s">
        <v>7</v>
      </c>
      <c r="B55" s="77">
        <v>2.2999999999999998</v>
      </c>
      <c r="C55" s="77">
        <v>3</v>
      </c>
      <c r="D55" s="77">
        <v>3.6</v>
      </c>
      <c r="E55" s="77">
        <v>4.5</v>
      </c>
      <c r="F55" s="77">
        <v>4.5999999999999996</v>
      </c>
      <c r="G55" s="77">
        <v>5.0999999999999996</v>
      </c>
      <c r="H55" s="77">
        <v>5.7</v>
      </c>
      <c r="I55" s="77">
        <v>5.9</v>
      </c>
      <c r="J55" s="77">
        <v>5.8</v>
      </c>
      <c r="K55" s="77">
        <v>5.9</v>
      </c>
      <c r="L55" s="77">
        <v>6.1</v>
      </c>
      <c r="M55" s="77">
        <v>6.6</v>
      </c>
      <c r="N55" s="77">
        <v>7.3</v>
      </c>
      <c r="O55" s="77">
        <v>7.9</v>
      </c>
      <c r="P55" s="77">
        <v>7.7</v>
      </c>
      <c r="Q55" s="77">
        <v>6.9</v>
      </c>
      <c r="R55" s="77">
        <v>6.8</v>
      </c>
      <c r="S55" s="77">
        <v>6.6</v>
      </c>
      <c r="T55" s="77">
        <v>6.7</v>
      </c>
      <c r="U55" s="77">
        <v>6.8</v>
      </c>
      <c r="V55" s="77">
        <v>6.5</v>
      </c>
      <c r="W55" s="77">
        <v>5.7</v>
      </c>
      <c r="X55" s="77">
        <v>5</v>
      </c>
    </row>
    <row r="56" spans="1:24" ht="18" customHeight="1" x14ac:dyDescent="0.35">
      <c r="A56" s="34" t="s">
        <v>8</v>
      </c>
      <c r="B56" s="77">
        <v>2.4</v>
      </c>
      <c r="C56" s="77">
        <v>3.1</v>
      </c>
      <c r="D56" s="77">
        <v>3.4</v>
      </c>
      <c r="E56" s="77">
        <v>4.5999999999999996</v>
      </c>
      <c r="F56" s="77">
        <v>5.0999999999999996</v>
      </c>
      <c r="G56" s="77">
        <v>5.6</v>
      </c>
      <c r="H56" s="77">
        <v>6.1</v>
      </c>
      <c r="I56" s="77">
        <v>6.5</v>
      </c>
      <c r="J56" s="77">
        <v>6.4</v>
      </c>
      <c r="K56" s="77">
        <v>6.2</v>
      </c>
      <c r="L56" s="77">
        <v>6.7</v>
      </c>
      <c r="M56" s="77">
        <v>7.4</v>
      </c>
      <c r="N56" s="77">
        <v>8</v>
      </c>
      <c r="O56" s="77">
        <v>8.1</v>
      </c>
      <c r="P56" s="77">
        <v>8</v>
      </c>
      <c r="Q56" s="77">
        <v>7</v>
      </c>
      <c r="R56" s="77">
        <v>6.5</v>
      </c>
      <c r="S56" s="77">
        <v>6.4</v>
      </c>
      <c r="T56" s="77">
        <v>6.5</v>
      </c>
      <c r="U56" s="77">
        <v>6.5</v>
      </c>
      <c r="V56" s="77">
        <v>5.9</v>
      </c>
      <c r="W56" s="77">
        <v>5.4</v>
      </c>
      <c r="X56" s="77">
        <v>4.5</v>
      </c>
    </row>
    <row r="57" spans="1:24" ht="18" customHeight="1" x14ac:dyDescent="0.35">
      <c r="A57" s="34" t="s">
        <v>9</v>
      </c>
      <c r="B57" s="77">
        <v>2.7</v>
      </c>
      <c r="C57" s="77">
        <v>3.4</v>
      </c>
      <c r="D57" s="77">
        <v>3.8</v>
      </c>
      <c r="E57" s="77">
        <v>4.9000000000000004</v>
      </c>
      <c r="F57" s="77">
        <v>5.3</v>
      </c>
      <c r="G57" s="77">
        <v>5.9</v>
      </c>
      <c r="H57" s="77">
        <v>6.7</v>
      </c>
      <c r="I57" s="77">
        <v>6.9</v>
      </c>
      <c r="J57" s="77">
        <v>6.6</v>
      </c>
      <c r="K57" s="77">
        <v>6.5</v>
      </c>
      <c r="L57" s="77">
        <v>6.9</v>
      </c>
      <c r="M57" s="77">
        <v>7.8</v>
      </c>
      <c r="N57" s="77">
        <v>8.3000000000000007</v>
      </c>
      <c r="O57" s="77">
        <v>8.5</v>
      </c>
      <c r="P57" s="77">
        <v>8.4</v>
      </c>
      <c r="Q57" s="77">
        <v>7.2</v>
      </c>
      <c r="R57" s="77">
        <v>6.8</v>
      </c>
      <c r="S57" s="77">
        <v>6.6</v>
      </c>
      <c r="T57" s="77">
        <v>6.7</v>
      </c>
      <c r="U57" s="77">
        <v>6.7</v>
      </c>
      <c r="V57" s="77">
        <v>6.4</v>
      </c>
      <c r="W57" s="77">
        <v>5.7</v>
      </c>
      <c r="X57" s="77">
        <v>5.0999999999999996</v>
      </c>
    </row>
    <row r="58" spans="1:24" ht="18" customHeight="1" x14ac:dyDescent="0.35">
      <c r="A58" s="34" t="s">
        <v>10</v>
      </c>
      <c r="B58" s="77">
        <v>2.2999999999999998</v>
      </c>
      <c r="C58" s="77">
        <v>2.9</v>
      </c>
      <c r="D58" s="77">
        <v>3.4</v>
      </c>
      <c r="E58" s="77">
        <v>4.2</v>
      </c>
      <c r="F58" s="77">
        <v>4.5</v>
      </c>
      <c r="G58" s="77">
        <v>5.2</v>
      </c>
      <c r="H58" s="77">
        <v>5.8</v>
      </c>
      <c r="I58" s="77">
        <v>6.2</v>
      </c>
      <c r="J58" s="77">
        <v>5.9</v>
      </c>
      <c r="K58" s="77">
        <v>5.7</v>
      </c>
      <c r="L58" s="77">
        <v>6.1</v>
      </c>
      <c r="M58" s="77">
        <v>6.5</v>
      </c>
      <c r="N58" s="77">
        <v>6.9</v>
      </c>
      <c r="O58" s="77">
        <v>7.1</v>
      </c>
      <c r="P58" s="77">
        <v>7.2</v>
      </c>
      <c r="Q58" s="77">
        <v>6.5</v>
      </c>
      <c r="R58" s="77">
        <v>6.1</v>
      </c>
      <c r="S58" s="77">
        <v>5.9</v>
      </c>
      <c r="T58" s="77">
        <v>6.2</v>
      </c>
      <c r="U58" s="77">
        <v>6</v>
      </c>
      <c r="V58" s="77">
        <v>5.8</v>
      </c>
      <c r="W58" s="77">
        <v>5.3</v>
      </c>
      <c r="X58" s="77">
        <v>4.4000000000000004</v>
      </c>
    </row>
    <row r="59" spans="1:24" ht="18" customHeight="1" x14ac:dyDescent="0.35">
      <c r="A59" s="34" t="s">
        <v>1</v>
      </c>
      <c r="B59" s="77">
        <v>2.4</v>
      </c>
      <c r="C59" s="77">
        <v>3</v>
      </c>
      <c r="D59" s="77">
        <v>3.6</v>
      </c>
      <c r="E59" s="77">
        <v>4.5999999999999996</v>
      </c>
      <c r="F59" s="77">
        <v>4.7</v>
      </c>
      <c r="G59" s="77">
        <v>5.5</v>
      </c>
      <c r="H59" s="77">
        <v>6.2</v>
      </c>
      <c r="I59" s="77">
        <v>6.6</v>
      </c>
      <c r="J59" s="77">
        <v>6.5</v>
      </c>
      <c r="K59" s="77">
        <v>6.4</v>
      </c>
      <c r="L59" s="77">
        <v>6.4</v>
      </c>
      <c r="M59" s="77">
        <v>7.1</v>
      </c>
      <c r="N59" s="77">
        <v>7.8</v>
      </c>
      <c r="O59" s="77">
        <v>8</v>
      </c>
      <c r="P59" s="77">
        <v>7.7</v>
      </c>
      <c r="Q59" s="77">
        <v>6.7</v>
      </c>
      <c r="R59" s="77">
        <v>6.2</v>
      </c>
      <c r="S59" s="77">
        <v>6.1</v>
      </c>
      <c r="T59" s="77">
        <v>6.3</v>
      </c>
      <c r="U59" s="77">
        <v>6.3</v>
      </c>
      <c r="V59" s="77">
        <v>5.8</v>
      </c>
      <c r="W59" s="77">
        <v>5.2</v>
      </c>
      <c r="X59" s="77">
        <v>4.8</v>
      </c>
    </row>
    <row r="60" spans="1:24" ht="18" customHeight="1" x14ac:dyDescent="0.35">
      <c r="A60" s="34" t="s">
        <v>11</v>
      </c>
      <c r="B60" s="77">
        <v>2.4</v>
      </c>
      <c r="C60" s="77">
        <v>3.1</v>
      </c>
      <c r="D60" s="77">
        <v>3.5</v>
      </c>
      <c r="E60" s="77">
        <v>4.5</v>
      </c>
      <c r="F60" s="77">
        <v>5.2</v>
      </c>
      <c r="G60" s="77">
        <v>5.3</v>
      </c>
      <c r="H60" s="77">
        <v>6.3</v>
      </c>
      <c r="I60" s="77">
        <v>6.5</v>
      </c>
      <c r="J60" s="77">
        <v>6.1</v>
      </c>
      <c r="K60" s="77">
        <v>6.2</v>
      </c>
      <c r="L60" s="77">
        <v>6.8</v>
      </c>
      <c r="M60" s="77">
        <v>7.6</v>
      </c>
      <c r="N60" s="77">
        <v>8.4</v>
      </c>
      <c r="O60" s="77">
        <v>7</v>
      </c>
      <c r="P60" s="77">
        <v>6.9</v>
      </c>
      <c r="Q60" s="77">
        <v>6.1</v>
      </c>
      <c r="R60" s="77">
        <v>5.7</v>
      </c>
      <c r="S60" s="77">
        <v>5.7</v>
      </c>
      <c r="T60" s="77">
        <v>5.7</v>
      </c>
      <c r="U60" s="77">
        <v>5.5</v>
      </c>
      <c r="V60" s="77">
        <v>5.4</v>
      </c>
      <c r="W60" s="77">
        <v>4.9000000000000004</v>
      </c>
      <c r="X60" s="77">
        <v>3.8</v>
      </c>
    </row>
    <row r="61" spans="1:24" ht="18" customHeight="1" x14ac:dyDescent="0.35">
      <c r="A61" s="34" t="s">
        <v>12</v>
      </c>
      <c r="B61" s="77">
        <v>3</v>
      </c>
      <c r="C61" s="77">
        <v>3.4</v>
      </c>
      <c r="D61" s="77">
        <v>3.9</v>
      </c>
      <c r="E61" s="77">
        <v>5.0999999999999996</v>
      </c>
      <c r="F61" s="77">
        <v>5.6</v>
      </c>
      <c r="G61" s="77">
        <v>6.1</v>
      </c>
      <c r="H61" s="77">
        <v>6.8</v>
      </c>
      <c r="I61" s="77">
        <v>7</v>
      </c>
      <c r="J61" s="77">
        <v>6.8</v>
      </c>
      <c r="K61" s="77">
        <v>6.7</v>
      </c>
      <c r="L61" s="77">
        <v>6.9</v>
      </c>
      <c r="M61" s="77">
        <v>7.8</v>
      </c>
      <c r="N61" s="77">
        <v>8</v>
      </c>
      <c r="O61" s="77">
        <v>8.1999999999999993</v>
      </c>
      <c r="P61" s="77">
        <v>8.1</v>
      </c>
      <c r="Q61" s="77">
        <v>7</v>
      </c>
      <c r="R61" s="77">
        <v>6.3</v>
      </c>
      <c r="S61" s="77">
        <v>6.1</v>
      </c>
      <c r="T61" s="77">
        <v>6.4</v>
      </c>
      <c r="U61" s="77">
        <v>6.3</v>
      </c>
      <c r="V61" s="77">
        <v>6.1</v>
      </c>
      <c r="W61" s="77">
        <v>5.5</v>
      </c>
      <c r="X61" s="77">
        <v>4.8</v>
      </c>
    </row>
    <row r="62" spans="1:24" ht="18" customHeight="1" x14ac:dyDescent="0.35">
      <c r="A62" s="34" t="s">
        <v>13</v>
      </c>
      <c r="B62" s="77">
        <v>2.2999999999999998</v>
      </c>
      <c r="C62" s="77">
        <v>2.8</v>
      </c>
      <c r="D62" s="77">
        <v>3.3</v>
      </c>
      <c r="E62" s="77">
        <v>4.2</v>
      </c>
      <c r="F62" s="77">
        <v>4.8</v>
      </c>
      <c r="G62" s="77">
        <v>5.2</v>
      </c>
      <c r="H62" s="77">
        <v>5.3</v>
      </c>
      <c r="I62" s="77">
        <v>5.4</v>
      </c>
      <c r="J62" s="77">
        <v>5.3</v>
      </c>
      <c r="K62" s="77">
        <v>5.2</v>
      </c>
      <c r="L62" s="77">
        <v>5.2</v>
      </c>
      <c r="M62" s="77">
        <v>6</v>
      </c>
      <c r="N62" s="77">
        <v>6.6</v>
      </c>
      <c r="O62" s="77">
        <v>6.4</v>
      </c>
      <c r="P62" s="77">
        <v>6.2</v>
      </c>
      <c r="Q62" s="77">
        <v>5.5</v>
      </c>
      <c r="R62" s="77">
        <v>4.9000000000000004</v>
      </c>
      <c r="S62" s="77">
        <v>4.9000000000000004</v>
      </c>
      <c r="T62" s="77">
        <v>5.4</v>
      </c>
      <c r="U62" s="77">
        <v>5.3</v>
      </c>
      <c r="V62" s="77">
        <v>5.2</v>
      </c>
      <c r="W62" s="77">
        <v>4.8</v>
      </c>
      <c r="X62" s="77">
        <v>4.2</v>
      </c>
    </row>
    <row r="63" spans="1:24" ht="18" customHeight="1" x14ac:dyDescent="0.35">
      <c r="A63" s="34" t="s">
        <v>14</v>
      </c>
      <c r="B63" s="77">
        <v>2.8</v>
      </c>
      <c r="C63" s="77">
        <v>3.3</v>
      </c>
      <c r="D63" s="77">
        <v>3.9</v>
      </c>
      <c r="E63" s="77">
        <v>4.4000000000000004</v>
      </c>
      <c r="F63" s="77">
        <v>5.4</v>
      </c>
      <c r="G63" s="77">
        <v>6.1</v>
      </c>
      <c r="H63" s="77">
        <v>6.9</v>
      </c>
      <c r="I63" s="77">
        <v>7.1</v>
      </c>
      <c r="J63" s="77">
        <v>7</v>
      </c>
      <c r="K63" s="77">
        <v>6.6</v>
      </c>
      <c r="L63" s="77">
        <v>7</v>
      </c>
      <c r="M63" s="77">
        <v>7.7</v>
      </c>
      <c r="N63" s="77">
        <v>8</v>
      </c>
      <c r="O63" s="77">
        <v>8.4</v>
      </c>
      <c r="P63" s="77">
        <v>8</v>
      </c>
      <c r="Q63" s="77">
        <v>7.1</v>
      </c>
      <c r="R63" s="77">
        <v>6</v>
      </c>
      <c r="S63" s="77">
        <v>5.9</v>
      </c>
      <c r="T63" s="77">
        <v>6.3</v>
      </c>
      <c r="U63" s="77">
        <v>6.1</v>
      </c>
      <c r="V63" s="77">
        <v>5.8</v>
      </c>
      <c r="W63" s="77">
        <v>5.0999999999999996</v>
      </c>
      <c r="X63" s="77">
        <v>4.0999999999999996</v>
      </c>
    </row>
    <row r="64" spans="1:24" ht="18" customHeight="1" x14ac:dyDescent="0.35">
      <c r="A64" s="34" t="s">
        <v>15</v>
      </c>
      <c r="B64" s="77">
        <v>2.5</v>
      </c>
      <c r="C64" s="77">
        <v>3.1</v>
      </c>
      <c r="D64" s="77">
        <v>3.1</v>
      </c>
      <c r="E64" s="77">
        <v>4.4000000000000004</v>
      </c>
      <c r="F64" s="77">
        <v>4.4000000000000004</v>
      </c>
      <c r="G64" s="77">
        <v>4.9000000000000004</v>
      </c>
      <c r="H64" s="77">
        <v>6.3</v>
      </c>
      <c r="I64" s="77">
        <v>6.4</v>
      </c>
      <c r="J64" s="77">
        <v>6.8</v>
      </c>
      <c r="K64" s="77">
        <v>6.8</v>
      </c>
      <c r="L64" s="77">
        <v>6.7</v>
      </c>
      <c r="M64" s="77">
        <v>7.3</v>
      </c>
      <c r="N64" s="77">
        <v>7.6</v>
      </c>
      <c r="O64" s="77">
        <v>7.7</v>
      </c>
      <c r="P64" s="77">
        <v>7.7</v>
      </c>
      <c r="Q64" s="77">
        <v>6.8</v>
      </c>
      <c r="R64" s="77">
        <v>6.6</v>
      </c>
      <c r="S64" s="77">
        <v>6.4</v>
      </c>
      <c r="T64" s="77">
        <v>6.6</v>
      </c>
      <c r="U64" s="77">
        <v>6.4</v>
      </c>
      <c r="V64" s="77">
        <v>5.7</v>
      </c>
      <c r="W64" s="77">
        <v>5</v>
      </c>
      <c r="X64" s="77">
        <v>4.4000000000000004</v>
      </c>
    </row>
    <row r="65" spans="1:24" ht="18" customHeight="1" x14ac:dyDescent="0.35">
      <c r="A65" s="34" t="s">
        <v>16</v>
      </c>
      <c r="B65" s="77">
        <v>2.6</v>
      </c>
      <c r="C65" s="77">
        <v>3.1</v>
      </c>
      <c r="D65" s="77">
        <v>3.6</v>
      </c>
      <c r="E65" s="77">
        <v>4.3</v>
      </c>
      <c r="F65" s="77">
        <v>4.7</v>
      </c>
      <c r="G65" s="77">
        <v>5.4</v>
      </c>
      <c r="H65" s="77">
        <v>6.2</v>
      </c>
      <c r="I65" s="77">
        <v>6.4</v>
      </c>
      <c r="J65" s="77">
        <v>6.1</v>
      </c>
      <c r="K65" s="77">
        <v>5.9</v>
      </c>
      <c r="L65" s="77">
        <v>6.1</v>
      </c>
      <c r="M65" s="77">
        <v>6.7</v>
      </c>
      <c r="N65" s="77">
        <v>7.3</v>
      </c>
      <c r="O65" s="77">
        <v>7.4</v>
      </c>
      <c r="P65" s="77">
        <v>7.4</v>
      </c>
      <c r="Q65" s="77">
        <v>6.8</v>
      </c>
      <c r="R65" s="77">
        <v>6.4</v>
      </c>
      <c r="S65" s="77">
        <v>6.2</v>
      </c>
      <c r="T65" s="77">
        <v>6.4</v>
      </c>
      <c r="U65" s="77">
        <v>6.3</v>
      </c>
      <c r="V65" s="77">
        <v>6.1</v>
      </c>
      <c r="W65" s="77">
        <v>5.4</v>
      </c>
      <c r="X65" s="77">
        <v>4.8</v>
      </c>
    </row>
    <row r="66" spans="1:24" ht="18" customHeight="1" x14ac:dyDescent="0.35">
      <c r="A66" s="36" t="s">
        <v>17</v>
      </c>
      <c r="B66" s="79">
        <v>2.6</v>
      </c>
      <c r="C66" s="79">
        <v>3.3</v>
      </c>
      <c r="D66" s="79">
        <v>3.8</v>
      </c>
      <c r="E66" s="79">
        <v>4.7</v>
      </c>
      <c r="F66" s="79">
        <v>5.2</v>
      </c>
      <c r="G66" s="79">
        <v>5.7</v>
      </c>
      <c r="H66" s="79">
        <v>6.7</v>
      </c>
      <c r="I66" s="79">
        <v>6.9</v>
      </c>
      <c r="J66" s="79">
        <v>7</v>
      </c>
      <c r="K66" s="79">
        <v>6.7</v>
      </c>
      <c r="L66" s="79">
        <v>6.9</v>
      </c>
      <c r="M66" s="79">
        <v>7.4</v>
      </c>
      <c r="N66" s="79">
        <v>8.1999999999999993</v>
      </c>
      <c r="O66" s="79">
        <v>8.5</v>
      </c>
      <c r="P66" s="79">
        <v>8.4</v>
      </c>
      <c r="Q66" s="79">
        <v>7</v>
      </c>
      <c r="R66" s="79">
        <v>6.3</v>
      </c>
      <c r="S66" s="79">
        <v>6</v>
      </c>
      <c r="T66" s="79">
        <v>6.7</v>
      </c>
      <c r="U66" s="79">
        <v>6.5</v>
      </c>
      <c r="V66" s="79">
        <v>6</v>
      </c>
      <c r="W66" s="79">
        <v>5.4</v>
      </c>
      <c r="X66" s="79">
        <v>4.8</v>
      </c>
    </row>
    <row r="67" spans="1:24" ht="18" customHeight="1" x14ac:dyDescent="0.3"/>
    <row r="68" spans="1:24" ht="18" customHeight="1" x14ac:dyDescent="0.3"/>
    <row r="69" spans="1:24" ht="18" customHeight="1" x14ac:dyDescent="0.3">
      <c r="B69" s="38" t="s">
        <v>20</v>
      </c>
      <c r="C69" s="277" t="s">
        <v>244</v>
      </c>
    </row>
  </sheetData>
  <mergeCells count="3">
    <mergeCell ref="A45:K45"/>
    <mergeCell ref="I1:I2"/>
    <mergeCell ref="J1:J2"/>
  </mergeCells>
  <phoneticPr fontId="43" type="noConversion"/>
  <hyperlinks>
    <hyperlink ref="I1" location="INDICADORES!D9" display="INDICADORES" xr:uid="{F1DD7460-38B4-43E1-ABD7-2A647A1E495E}"/>
    <hyperlink ref="I1:I2" location="INDICADORES!D17" display="&lt;&lt;" xr:uid="{7A5BF745-9EBB-4AAC-AF96-E37578368740}"/>
    <hyperlink ref="C69" r:id="rId1" xr:uid="{04E402EF-4B65-4E5F-A090-3FD3A26CD415}"/>
  </hyperlinks>
  <printOptions horizontalCentered="1"/>
  <pageMargins left="0.59055118110236227" right="0.59055118110236227" top="0.59055118110236227" bottom="0" header="0" footer="0"/>
  <pageSetup paperSize="9"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40</vt:i4>
      </vt:variant>
    </vt:vector>
  </HeadingPairs>
  <TitlesOfParts>
    <vt:vector size="73" baseType="lpstr">
      <vt:lpstr>INDICADORES</vt:lpstr>
      <vt:lpstr>1_IPC_gen_int</vt:lpstr>
      <vt:lpstr>1_IPC_gen_CCAA_int</vt:lpstr>
      <vt:lpstr>1_IPC_gen_CCAA_mens</vt:lpstr>
      <vt:lpstr>1_IPC_gen_int_cuadro</vt:lpstr>
      <vt:lpstr>2_INF_sub_int</vt:lpstr>
      <vt:lpstr>2_INF_sub_CCAA_int</vt:lpstr>
      <vt:lpstr>2_INF_sub_CCAA_mens</vt:lpstr>
      <vt:lpstr>2_INF_sub_int_cuadro</vt:lpstr>
      <vt:lpstr>3_IPC_grup_int_cuadro</vt:lpstr>
      <vt:lpstr>3_IPC_grup_mens_cuadro</vt:lpstr>
      <vt:lpstr>4_IPC_subgrup_int_cuadro</vt:lpstr>
      <vt:lpstr>4_IPC_subgrup_mens_cuadro</vt:lpstr>
      <vt:lpstr>5_IPC_rub_int_cuadro</vt:lpstr>
      <vt:lpstr>5_IPC_rub_mens_cuadro</vt:lpstr>
      <vt:lpstr>6_IPC_g_esp_int_cuadro</vt:lpstr>
      <vt:lpstr>6_IPC_g_esp_mens_cuadro</vt:lpstr>
      <vt:lpstr>7_IPRI_int</vt:lpstr>
      <vt:lpstr>7_IPRI_int_CCAA</vt:lpstr>
      <vt:lpstr>7_IPRI_sin_ener_int</vt:lpstr>
      <vt:lpstr>7_IPRI_sin_ener_int_CCAA</vt:lpstr>
      <vt:lpstr>7_IPRI_destino_ec_int</vt:lpstr>
      <vt:lpstr>7_IPRI_divisiones_int</vt:lpstr>
      <vt:lpstr>8_Vivienda_int</vt:lpstr>
      <vt:lpstr>8_Vivienda_int_CCAA</vt:lpstr>
      <vt:lpstr>9_Construcción_int</vt:lpstr>
      <vt:lpstr>9_Construcción_int_CCAA</vt:lpstr>
      <vt:lpstr>10_Comercio_int</vt:lpstr>
      <vt:lpstr>10_Comercio_int_CCAA</vt:lpstr>
      <vt:lpstr>11_Turismo_int</vt:lpstr>
      <vt:lpstr>11_Turismo_int_CCAA</vt:lpstr>
      <vt:lpstr>11_Turismo_rur_int</vt:lpstr>
      <vt:lpstr>11_Turismo_rur_int_CCAA</vt:lpstr>
      <vt:lpstr>'1_IPC_gen_CCAA_int'!Área_de_impresión</vt:lpstr>
      <vt:lpstr>'1_IPC_gen_CCAA_mens'!Área_de_impresión</vt:lpstr>
      <vt:lpstr>'1_IPC_gen_int'!Área_de_impresión</vt:lpstr>
      <vt:lpstr>'1_IPC_gen_int_cuadro'!Área_de_impresión</vt:lpstr>
      <vt:lpstr>'10_Comercio_int'!Área_de_impresión</vt:lpstr>
      <vt:lpstr>'10_Comercio_int_CCAA'!Área_de_impresión</vt:lpstr>
      <vt:lpstr>'11_Turismo_int'!Área_de_impresión</vt:lpstr>
      <vt:lpstr>'11_Turismo_int_CCAA'!Área_de_impresión</vt:lpstr>
      <vt:lpstr>'11_Turismo_rur_int'!Área_de_impresión</vt:lpstr>
      <vt:lpstr>'11_Turismo_rur_int_CCAA'!Área_de_impresión</vt:lpstr>
      <vt:lpstr>'2_INF_sub_CCAA_int'!Área_de_impresión</vt:lpstr>
      <vt:lpstr>'2_INF_sub_CCAA_mens'!Área_de_impresión</vt:lpstr>
      <vt:lpstr>'2_INF_sub_int'!Área_de_impresión</vt:lpstr>
      <vt:lpstr>'2_INF_sub_int_cuadro'!Área_de_impresión</vt:lpstr>
      <vt:lpstr>'3_IPC_grup_int_cuadro'!Área_de_impresión</vt:lpstr>
      <vt:lpstr>'3_IPC_grup_mens_cuadro'!Área_de_impresión</vt:lpstr>
      <vt:lpstr>'4_IPC_subgrup_int_cuadro'!Área_de_impresión</vt:lpstr>
      <vt:lpstr>'4_IPC_subgrup_mens_cuadro'!Área_de_impresión</vt:lpstr>
      <vt:lpstr>'5_IPC_rub_int_cuadro'!Área_de_impresión</vt:lpstr>
      <vt:lpstr>'5_IPC_rub_mens_cuadro'!Área_de_impresión</vt:lpstr>
      <vt:lpstr>'6_IPC_g_esp_int_cuadro'!Área_de_impresión</vt:lpstr>
      <vt:lpstr>'6_IPC_g_esp_mens_cuadro'!Área_de_impresión</vt:lpstr>
      <vt:lpstr>'7_IPRI_destino_ec_int'!Área_de_impresión</vt:lpstr>
      <vt:lpstr>'7_IPRI_divisiones_int'!Área_de_impresión</vt:lpstr>
      <vt:lpstr>'7_IPRI_int'!Área_de_impresión</vt:lpstr>
      <vt:lpstr>'7_IPRI_int_CCAA'!Área_de_impresión</vt:lpstr>
      <vt:lpstr>'7_IPRI_sin_ener_int'!Área_de_impresión</vt:lpstr>
      <vt:lpstr>'7_IPRI_sin_ener_int_CCAA'!Área_de_impresión</vt:lpstr>
      <vt:lpstr>'8_Vivienda_int'!Área_de_impresión</vt:lpstr>
      <vt:lpstr>'8_Vivienda_int_CCAA'!Área_de_impresión</vt:lpstr>
      <vt:lpstr>'9_Construcción_int'!Área_de_impresión</vt:lpstr>
      <vt:lpstr>'9_Construcción_int_CCAA'!Área_de_impresión</vt:lpstr>
      <vt:lpstr>'1_IPC_gen_CCAA_int'!https___www.ine.es_jaxiT3_Tabla.htm?t_50913_L_0</vt:lpstr>
      <vt:lpstr>'1_IPC_gen_CCAA_mens'!https___www.ine.es_jaxiT3_Tabla.htm?t_50913_L_0</vt:lpstr>
      <vt:lpstr>'1_IPC_gen_int'!https___www.ine.es_jaxiT3_Tabla.htm?t_50913_L_0</vt:lpstr>
      <vt:lpstr>'1_IPC_gen_int_cuadro'!https___www.ine.es_jaxiT3_Tabla.htm?t_50913_L_0</vt:lpstr>
      <vt:lpstr>'1_IPC_gen_CCAA_int'!IPC_general</vt:lpstr>
      <vt:lpstr>'1_IPC_gen_CCAA_mens'!IPC_general</vt:lpstr>
      <vt:lpstr>'1_IPC_gen_int'!IPC_general</vt:lpstr>
      <vt:lpstr>'1_IPC_gen_int_cuadro'!IPC_general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Casquet</dc:creator>
  <cp:lastModifiedBy>Miguel Ángel Casquet</cp:lastModifiedBy>
  <cp:lastPrinted>2023-08-24T10:41:23Z</cp:lastPrinted>
  <dcterms:created xsi:type="dcterms:W3CDTF">2022-05-16T06:47:41Z</dcterms:created>
  <dcterms:modified xsi:type="dcterms:W3CDTF">2023-12-19T15:46:23Z</dcterms:modified>
</cp:coreProperties>
</file>